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t\Studiengänge\Studienpläne SoSe 2025\"/>
    </mc:Choice>
  </mc:AlternateContent>
  <xr:revisionPtr revIDLastSave="0" documentId="8_{B280E935-0686-46FC-9D63-5A746B373FFD}" xr6:coauthVersionLast="47" xr6:coauthVersionMax="47" xr10:uidLastSave="{00000000-0000-0000-0000-000000000000}"/>
  <bookViews>
    <workbookView xWindow="-108" yWindow="-108" windowWidth="23256" windowHeight="12576" xr2:uid="{84AE99F7-966F-496E-9CAE-E5AC9C454089}"/>
  </bookViews>
  <sheets>
    <sheet name="Studiengang" sheetId="3" r:id="rId1"/>
    <sheet name="Modulliste" sheetId="1" r:id="rId2"/>
    <sheet name="Prüfungen" sheetId="4" r:id="rId3"/>
    <sheet name="Studienziele" sheetId="6" r:id="rId4"/>
    <sheet name="Übergangsregelungen" sheetId="7" r:id="rId5"/>
    <sheet name="Legende" sheetId="2" r:id="rId6"/>
  </sheets>
  <definedNames>
    <definedName name="_xlnm._FilterDatabase" localSheetId="2" hidden="1">Prüfungen!$A$1:$W$97</definedName>
    <definedName name="_xlnm.Print_Titles" localSheetId="1">Modulliste!$1:$1</definedName>
    <definedName name="_xlnm.Print_Titles" localSheetId="2">Prüfungen!$1:$1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2" i="4" l="1"/>
  <c r="C92" i="4"/>
  <c r="A93" i="4"/>
  <c r="B93" i="4"/>
  <c r="C93" i="4"/>
  <c r="A94" i="4"/>
  <c r="B94" i="4"/>
  <c r="C94" i="4"/>
  <c r="A95" i="4"/>
  <c r="B95" i="4"/>
  <c r="C95" i="4"/>
  <c r="A96" i="4"/>
  <c r="B96" i="4"/>
  <c r="C96" i="4"/>
  <c r="A97" i="4"/>
  <c r="B97" i="4"/>
  <c r="C97" i="4"/>
  <c r="A31" i="4"/>
  <c r="B31" i="4"/>
  <c r="C31" i="4"/>
  <c r="A32" i="4"/>
  <c r="B32" i="4"/>
  <c r="C32" i="4"/>
  <c r="A33" i="4"/>
  <c r="B33" i="4"/>
  <c r="C33" i="4"/>
  <c r="A34" i="4"/>
  <c r="B34" i="4"/>
  <c r="C34" i="4"/>
  <c r="A35" i="4"/>
  <c r="B35" i="4"/>
  <c r="C35" i="4"/>
  <c r="A36" i="4"/>
  <c r="B36" i="4"/>
  <c r="C36" i="4"/>
  <c r="A37" i="4"/>
  <c r="B37" i="4"/>
  <c r="C37" i="4"/>
  <c r="A38" i="4"/>
  <c r="B38" i="4"/>
  <c r="C38" i="4"/>
  <c r="A39" i="4"/>
  <c r="B39" i="4"/>
  <c r="C39" i="4"/>
  <c r="A40" i="4"/>
  <c r="B40" i="4"/>
  <c r="C40" i="4"/>
  <c r="A41" i="4"/>
  <c r="B41" i="4"/>
  <c r="C41" i="4"/>
  <c r="A42" i="4"/>
  <c r="B42" i="4"/>
  <c r="C42" i="4"/>
  <c r="A43" i="4"/>
  <c r="B43" i="4"/>
  <c r="C43" i="4"/>
  <c r="A44" i="4"/>
  <c r="B44" i="4"/>
  <c r="C44" i="4"/>
  <c r="A45" i="4"/>
  <c r="B45" i="4"/>
  <c r="C45" i="4"/>
  <c r="A46" i="4"/>
  <c r="B46" i="4"/>
  <c r="C46" i="4"/>
  <c r="A47" i="4"/>
  <c r="B47" i="4"/>
  <c r="C47" i="4"/>
  <c r="A48" i="4"/>
  <c r="B48" i="4"/>
  <c r="C48" i="4"/>
  <c r="A49" i="4"/>
  <c r="B49" i="4"/>
  <c r="C49" i="4"/>
  <c r="A50" i="4"/>
  <c r="B50" i="4"/>
  <c r="C50" i="4"/>
  <c r="A51" i="4"/>
  <c r="B51" i="4"/>
  <c r="C51" i="4"/>
  <c r="A52" i="4"/>
  <c r="B52" i="4"/>
  <c r="C52" i="4"/>
  <c r="A53" i="4"/>
  <c r="B53" i="4"/>
  <c r="C53" i="4"/>
  <c r="A54" i="4"/>
  <c r="B54" i="4"/>
  <c r="C54" i="4"/>
  <c r="A55" i="4"/>
  <c r="B55" i="4"/>
  <c r="C55" i="4"/>
  <c r="A56" i="4"/>
  <c r="B56" i="4"/>
  <c r="C56" i="4"/>
  <c r="A57" i="4"/>
  <c r="B57" i="4"/>
  <c r="C57" i="4"/>
  <c r="A58" i="4"/>
  <c r="B58" i="4"/>
  <c r="C58" i="4"/>
  <c r="A59" i="4"/>
  <c r="B59" i="4"/>
  <c r="C59" i="4"/>
  <c r="A60" i="4"/>
  <c r="B60" i="4"/>
  <c r="C60" i="4"/>
  <c r="A61" i="4"/>
  <c r="B61" i="4"/>
  <c r="C61" i="4"/>
  <c r="A62" i="4"/>
  <c r="B62" i="4"/>
  <c r="C62" i="4"/>
  <c r="A63" i="4"/>
  <c r="B63" i="4"/>
  <c r="C63" i="4"/>
  <c r="A64" i="4"/>
  <c r="B64" i="4"/>
  <c r="C64" i="4"/>
  <c r="A65" i="4"/>
  <c r="B65" i="4"/>
  <c r="C65" i="4"/>
  <c r="A66" i="4"/>
  <c r="B66" i="4"/>
  <c r="C66" i="4"/>
  <c r="A67" i="4"/>
  <c r="B67" i="4"/>
  <c r="C67" i="4"/>
  <c r="A68" i="4"/>
  <c r="B68" i="4"/>
  <c r="C68" i="4"/>
  <c r="A69" i="4"/>
  <c r="B69" i="4"/>
  <c r="C69" i="4"/>
  <c r="A70" i="4"/>
  <c r="B70" i="4"/>
  <c r="C70" i="4"/>
  <c r="A71" i="4"/>
  <c r="B71" i="4"/>
  <c r="C71" i="4"/>
  <c r="A72" i="4"/>
  <c r="B72" i="4"/>
  <c r="C72" i="4"/>
  <c r="A73" i="4"/>
  <c r="B73" i="4"/>
  <c r="C73" i="4"/>
  <c r="A74" i="4"/>
  <c r="B74" i="4"/>
  <c r="C74" i="4"/>
  <c r="A75" i="4"/>
  <c r="B75" i="4"/>
  <c r="C75" i="4"/>
  <c r="A76" i="4"/>
  <c r="B76" i="4"/>
  <c r="C76" i="4"/>
  <c r="A77" i="4"/>
  <c r="B77" i="4"/>
  <c r="C77" i="4"/>
  <c r="A78" i="4"/>
  <c r="B78" i="4"/>
  <c r="C78" i="4"/>
  <c r="A79" i="4"/>
  <c r="B79" i="4"/>
  <c r="C79" i="4"/>
  <c r="A80" i="4"/>
  <c r="B80" i="4"/>
  <c r="C80" i="4"/>
  <c r="A81" i="4"/>
  <c r="B81" i="4"/>
  <c r="C81" i="4"/>
  <c r="A82" i="4"/>
  <c r="B82" i="4"/>
  <c r="C82" i="4"/>
  <c r="A83" i="4"/>
  <c r="B83" i="4"/>
  <c r="C83" i="4"/>
  <c r="A84" i="4"/>
  <c r="B84" i="4"/>
  <c r="C84" i="4"/>
  <c r="A85" i="4"/>
  <c r="B85" i="4"/>
  <c r="C85" i="4"/>
  <c r="A86" i="4"/>
  <c r="B86" i="4"/>
  <c r="C86" i="4"/>
  <c r="A87" i="4"/>
  <c r="B87" i="4"/>
  <c r="C87" i="4"/>
  <c r="A88" i="4"/>
  <c r="B88" i="4"/>
  <c r="C88" i="4"/>
  <c r="A89" i="4"/>
  <c r="B89" i="4"/>
  <c r="C89" i="4"/>
  <c r="A90" i="4"/>
  <c r="B90" i="4"/>
  <c r="C90" i="4"/>
  <c r="A91" i="4"/>
  <c r="B91" i="4"/>
  <c r="C91" i="4"/>
  <c r="B92" i="4"/>
  <c r="A22" i="4"/>
  <c r="B22" i="4"/>
  <c r="C22" i="4"/>
  <c r="A23" i="4"/>
  <c r="B23" i="4"/>
  <c r="C23" i="4"/>
  <c r="A24" i="4"/>
  <c r="B24" i="4"/>
  <c r="C24" i="4"/>
  <c r="A25" i="4"/>
  <c r="B25" i="4"/>
  <c r="C25" i="4"/>
  <c r="A26" i="4"/>
  <c r="B26" i="4"/>
  <c r="C26" i="4"/>
  <c r="A27" i="4"/>
  <c r="B27" i="4"/>
  <c r="C27" i="4"/>
  <c r="A28" i="4"/>
  <c r="B28" i="4"/>
  <c r="C28" i="4"/>
  <c r="A29" i="4"/>
  <c r="B29" i="4"/>
  <c r="C29" i="4"/>
  <c r="A30" i="4"/>
  <c r="B30" i="4"/>
  <c r="C30" i="4"/>
  <c r="A83" i="6"/>
  <c r="B83" i="6"/>
  <c r="C83" i="6"/>
  <c r="D83" i="6"/>
  <c r="E83" i="6"/>
  <c r="A84" i="6"/>
  <c r="B84" i="6"/>
  <c r="C84" i="6"/>
  <c r="D84" i="6"/>
  <c r="E84" i="6"/>
  <c r="A85" i="6"/>
  <c r="B85" i="6"/>
  <c r="C85" i="6"/>
  <c r="D85" i="6"/>
  <c r="E85" i="6"/>
  <c r="A86" i="6"/>
  <c r="B86" i="6"/>
  <c r="C86" i="6"/>
  <c r="D86" i="6"/>
  <c r="E86" i="6"/>
  <c r="A87" i="6"/>
  <c r="B87" i="6"/>
  <c r="C87" i="6"/>
  <c r="D87" i="6"/>
  <c r="E87" i="6"/>
  <c r="A88" i="6"/>
  <c r="B88" i="6"/>
  <c r="C88" i="6"/>
  <c r="A89" i="6"/>
  <c r="B89" i="6"/>
  <c r="C89" i="6"/>
  <c r="D89" i="6"/>
  <c r="E89" i="6"/>
  <c r="A90" i="6"/>
  <c r="B90" i="6"/>
  <c r="C90" i="6"/>
  <c r="D90" i="6"/>
  <c r="E90" i="6"/>
  <c r="A91" i="6"/>
  <c r="B91" i="6"/>
  <c r="C91" i="6"/>
  <c r="D91" i="6"/>
  <c r="E91" i="6"/>
  <c r="A92" i="6"/>
  <c r="B92" i="6"/>
  <c r="C92" i="6"/>
  <c r="A93" i="6"/>
  <c r="B93" i="6"/>
  <c r="C93" i="6"/>
  <c r="A4" i="6"/>
  <c r="B4" i="6"/>
  <c r="C4" i="6"/>
  <c r="D4" i="6"/>
  <c r="E4" i="6"/>
  <c r="A5" i="6"/>
  <c r="B5" i="6"/>
  <c r="C5" i="6"/>
  <c r="D5" i="6"/>
  <c r="E5" i="6"/>
  <c r="A6" i="6"/>
  <c r="B6" i="6"/>
  <c r="C6" i="6"/>
  <c r="D6" i="6"/>
  <c r="E6" i="6"/>
  <c r="A7" i="6"/>
  <c r="B7" i="6"/>
  <c r="C7" i="6"/>
  <c r="D7" i="6"/>
  <c r="E7" i="6"/>
  <c r="A8" i="6"/>
  <c r="B8" i="6"/>
  <c r="C8" i="6"/>
  <c r="D8" i="6"/>
  <c r="E8" i="6"/>
  <c r="A9" i="6"/>
  <c r="B9" i="6"/>
  <c r="C9" i="6"/>
  <c r="D9" i="6"/>
  <c r="E9" i="6"/>
  <c r="A10" i="6"/>
  <c r="B10" i="6"/>
  <c r="C10" i="6"/>
  <c r="D10" i="6"/>
  <c r="E10" i="6"/>
  <c r="A11" i="6"/>
  <c r="B11" i="6"/>
  <c r="C11" i="6"/>
  <c r="D11" i="6"/>
  <c r="E11" i="6"/>
  <c r="A12" i="6"/>
  <c r="B12" i="6"/>
  <c r="C12" i="6"/>
  <c r="D12" i="6"/>
  <c r="E12" i="6"/>
  <c r="A13" i="6"/>
  <c r="B13" i="6"/>
  <c r="C13" i="6"/>
  <c r="D13" i="6"/>
  <c r="E13" i="6"/>
  <c r="A14" i="6"/>
  <c r="B14" i="6"/>
  <c r="C14" i="6"/>
  <c r="D14" i="6"/>
  <c r="E14" i="6"/>
  <c r="A15" i="6"/>
  <c r="B15" i="6"/>
  <c r="C15" i="6"/>
  <c r="D15" i="6"/>
  <c r="E15" i="6"/>
  <c r="A16" i="6"/>
  <c r="B16" i="6"/>
  <c r="C16" i="6"/>
  <c r="D16" i="6"/>
  <c r="E16" i="6"/>
  <c r="A17" i="6"/>
  <c r="B17" i="6"/>
  <c r="C17" i="6"/>
  <c r="D17" i="6"/>
  <c r="E17" i="6"/>
  <c r="A18" i="6"/>
  <c r="B18" i="6"/>
  <c r="C18" i="6"/>
  <c r="D18" i="6"/>
  <c r="E18" i="6"/>
  <c r="A19" i="6"/>
  <c r="B19" i="6"/>
  <c r="C19" i="6"/>
  <c r="D19" i="6"/>
  <c r="E19" i="6"/>
  <c r="A20" i="6"/>
  <c r="B20" i="6"/>
  <c r="C20" i="6"/>
  <c r="D20" i="6"/>
  <c r="E20" i="6"/>
  <c r="A21" i="6"/>
  <c r="B21" i="6"/>
  <c r="C21" i="6"/>
  <c r="D21" i="6"/>
  <c r="E21" i="6"/>
  <c r="A22" i="6"/>
  <c r="B22" i="6"/>
  <c r="C22" i="6"/>
  <c r="D22" i="6"/>
  <c r="E22" i="6"/>
  <c r="A23" i="6"/>
  <c r="B23" i="6"/>
  <c r="C23" i="6"/>
  <c r="D23" i="6"/>
  <c r="E23" i="6"/>
  <c r="A24" i="6"/>
  <c r="B24" i="6"/>
  <c r="C24" i="6"/>
  <c r="D24" i="6"/>
  <c r="E24" i="6"/>
  <c r="A25" i="6"/>
  <c r="B25" i="6"/>
  <c r="C25" i="6"/>
  <c r="D25" i="6"/>
  <c r="E25" i="6"/>
  <c r="A26" i="6"/>
  <c r="B26" i="6"/>
  <c r="C26" i="6"/>
  <c r="D26" i="6"/>
  <c r="E26" i="6"/>
  <c r="A27" i="6"/>
  <c r="B27" i="6"/>
  <c r="C27" i="6"/>
  <c r="D27" i="6"/>
  <c r="E27" i="6"/>
  <c r="A28" i="6"/>
  <c r="B28" i="6"/>
  <c r="C28" i="6"/>
  <c r="D28" i="6"/>
  <c r="E28" i="6"/>
  <c r="A29" i="6"/>
  <c r="B29" i="6"/>
  <c r="C29" i="6"/>
  <c r="D29" i="6"/>
  <c r="E29" i="6"/>
  <c r="A30" i="6"/>
  <c r="B30" i="6"/>
  <c r="C30" i="6"/>
  <c r="D30" i="6"/>
  <c r="E30" i="6"/>
  <c r="A31" i="6"/>
  <c r="B31" i="6"/>
  <c r="C31" i="6"/>
  <c r="D31" i="6"/>
  <c r="E31" i="6"/>
  <c r="A32" i="6"/>
  <c r="B32" i="6"/>
  <c r="C32" i="6"/>
  <c r="D32" i="6"/>
  <c r="E32" i="6"/>
  <c r="A33" i="6"/>
  <c r="B33" i="6"/>
  <c r="C33" i="6"/>
  <c r="D33" i="6"/>
  <c r="E33" i="6"/>
  <c r="A34" i="6"/>
  <c r="B34" i="6"/>
  <c r="C34" i="6"/>
  <c r="D34" i="6"/>
  <c r="E34" i="6"/>
  <c r="A35" i="6"/>
  <c r="B35" i="6"/>
  <c r="C35" i="6"/>
  <c r="D35" i="6"/>
  <c r="E35" i="6"/>
  <c r="A36" i="6"/>
  <c r="B36" i="6"/>
  <c r="C36" i="6"/>
  <c r="D36" i="6"/>
  <c r="E36" i="6"/>
  <c r="A37" i="6"/>
  <c r="B37" i="6"/>
  <c r="C37" i="6"/>
  <c r="D37" i="6"/>
  <c r="E37" i="6"/>
  <c r="A38" i="6"/>
  <c r="B38" i="6"/>
  <c r="C38" i="6"/>
  <c r="D38" i="6"/>
  <c r="E38" i="6"/>
  <c r="A39" i="6"/>
  <c r="B39" i="6"/>
  <c r="C39" i="6"/>
  <c r="D39" i="6"/>
  <c r="E39" i="6"/>
  <c r="A40" i="6"/>
  <c r="B40" i="6"/>
  <c r="C40" i="6"/>
  <c r="D40" i="6"/>
  <c r="E40" i="6"/>
  <c r="A41" i="6"/>
  <c r="B41" i="6"/>
  <c r="C41" i="6"/>
  <c r="D41" i="6"/>
  <c r="E41" i="6"/>
  <c r="A42" i="6"/>
  <c r="B42" i="6"/>
  <c r="C42" i="6"/>
  <c r="D42" i="6"/>
  <c r="E42" i="6"/>
  <c r="A43" i="6"/>
  <c r="B43" i="6"/>
  <c r="C43" i="6"/>
  <c r="D43" i="6"/>
  <c r="E43" i="6"/>
  <c r="A44" i="6"/>
  <c r="B44" i="6"/>
  <c r="C44" i="6"/>
  <c r="D44" i="6"/>
  <c r="E44" i="6"/>
  <c r="A45" i="6"/>
  <c r="B45" i="6"/>
  <c r="C45" i="6"/>
  <c r="D45" i="6"/>
  <c r="E45" i="6"/>
  <c r="A46" i="6"/>
  <c r="B46" i="6"/>
  <c r="C46" i="6"/>
  <c r="D46" i="6"/>
  <c r="E46" i="6"/>
  <c r="A47" i="6"/>
  <c r="B47" i="6"/>
  <c r="C47" i="6"/>
  <c r="D47" i="6"/>
  <c r="E47" i="6"/>
  <c r="A48" i="6"/>
  <c r="B48" i="6"/>
  <c r="C48" i="6"/>
  <c r="D48" i="6"/>
  <c r="E48" i="6"/>
  <c r="A49" i="6"/>
  <c r="B49" i="6"/>
  <c r="C49" i="6"/>
  <c r="D49" i="6"/>
  <c r="E49" i="6"/>
  <c r="A50" i="6"/>
  <c r="B50" i="6"/>
  <c r="C50" i="6"/>
  <c r="D50" i="6"/>
  <c r="E50" i="6"/>
  <c r="A51" i="6"/>
  <c r="B51" i="6"/>
  <c r="C51" i="6"/>
  <c r="D51" i="6"/>
  <c r="E51" i="6"/>
  <c r="A52" i="6"/>
  <c r="B52" i="6"/>
  <c r="C52" i="6"/>
  <c r="D52" i="6"/>
  <c r="E52" i="6"/>
  <c r="A53" i="6"/>
  <c r="B53" i="6"/>
  <c r="C53" i="6"/>
  <c r="D53" i="6"/>
  <c r="E53" i="6"/>
  <c r="A54" i="6"/>
  <c r="B54" i="6"/>
  <c r="C54" i="6"/>
  <c r="D54" i="6"/>
  <c r="E54" i="6"/>
  <c r="A55" i="6"/>
  <c r="B55" i="6"/>
  <c r="C55" i="6"/>
  <c r="D55" i="6"/>
  <c r="E55" i="6"/>
  <c r="A56" i="6"/>
  <c r="B56" i="6"/>
  <c r="C56" i="6"/>
  <c r="D56" i="6"/>
  <c r="E56" i="6"/>
  <c r="A57" i="6"/>
  <c r="B57" i="6"/>
  <c r="C57" i="6"/>
  <c r="D57" i="6"/>
  <c r="E57" i="6"/>
  <c r="A58" i="6"/>
  <c r="B58" i="6"/>
  <c r="C58" i="6"/>
  <c r="D58" i="6"/>
  <c r="E58" i="6"/>
  <c r="A59" i="6"/>
  <c r="B59" i="6"/>
  <c r="C59" i="6"/>
  <c r="D59" i="6"/>
  <c r="E59" i="6"/>
  <c r="A60" i="6"/>
  <c r="B60" i="6"/>
  <c r="C60" i="6"/>
  <c r="D60" i="6"/>
  <c r="E60" i="6"/>
  <c r="A61" i="6"/>
  <c r="B61" i="6"/>
  <c r="C61" i="6"/>
  <c r="D61" i="6"/>
  <c r="E61" i="6"/>
  <c r="A62" i="6"/>
  <c r="B62" i="6"/>
  <c r="C62" i="6"/>
  <c r="D62" i="6"/>
  <c r="E62" i="6"/>
  <c r="A63" i="6"/>
  <c r="B63" i="6"/>
  <c r="C63" i="6"/>
  <c r="D63" i="6"/>
  <c r="E63" i="6"/>
  <c r="A64" i="6"/>
  <c r="B64" i="6"/>
  <c r="C64" i="6"/>
  <c r="D64" i="6"/>
  <c r="E64" i="6"/>
  <c r="A65" i="6"/>
  <c r="B65" i="6"/>
  <c r="C65" i="6"/>
  <c r="D65" i="6"/>
  <c r="E65" i="6"/>
  <c r="A66" i="6"/>
  <c r="B66" i="6"/>
  <c r="C66" i="6"/>
  <c r="D66" i="6"/>
  <c r="E66" i="6"/>
  <c r="A67" i="6"/>
  <c r="B67" i="6"/>
  <c r="C67" i="6"/>
  <c r="D67" i="6"/>
  <c r="E67" i="6"/>
  <c r="A68" i="6"/>
  <c r="B68" i="6"/>
  <c r="C68" i="6"/>
  <c r="D68" i="6"/>
  <c r="E68" i="6"/>
  <c r="A69" i="6"/>
  <c r="B69" i="6"/>
  <c r="C69" i="6"/>
  <c r="D69" i="6"/>
  <c r="E69" i="6"/>
  <c r="A70" i="6"/>
  <c r="B70" i="6"/>
  <c r="C70" i="6"/>
  <c r="D70" i="6"/>
  <c r="E70" i="6"/>
  <c r="A71" i="6"/>
  <c r="B71" i="6"/>
  <c r="C71" i="6"/>
  <c r="D71" i="6"/>
  <c r="E71" i="6"/>
  <c r="A72" i="6"/>
  <c r="B72" i="6"/>
  <c r="C72" i="6"/>
  <c r="D72" i="6"/>
  <c r="E72" i="6"/>
  <c r="A73" i="6"/>
  <c r="B73" i="6"/>
  <c r="C73" i="6"/>
  <c r="D73" i="6"/>
  <c r="E73" i="6"/>
  <c r="A74" i="6"/>
  <c r="B74" i="6"/>
  <c r="C74" i="6"/>
  <c r="D74" i="6"/>
  <c r="E74" i="6"/>
  <c r="A75" i="6"/>
  <c r="B75" i="6"/>
  <c r="C75" i="6"/>
  <c r="D75" i="6"/>
  <c r="E75" i="6"/>
  <c r="A76" i="6"/>
  <c r="B76" i="6"/>
  <c r="C76" i="6"/>
  <c r="D76" i="6"/>
  <c r="E76" i="6"/>
  <c r="A77" i="6"/>
  <c r="B77" i="6"/>
  <c r="C77" i="6"/>
  <c r="D77" i="6"/>
  <c r="E77" i="6"/>
  <c r="A78" i="6"/>
  <c r="B78" i="6"/>
  <c r="C78" i="6"/>
  <c r="D78" i="6"/>
  <c r="E78" i="6"/>
  <c r="A79" i="6"/>
  <c r="B79" i="6"/>
  <c r="C79" i="6"/>
  <c r="D79" i="6"/>
  <c r="E79" i="6"/>
  <c r="A80" i="6"/>
  <c r="B80" i="6"/>
  <c r="C80" i="6"/>
  <c r="D80" i="6"/>
  <c r="E80" i="6"/>
  <c r="A81" i="6"/>
  <c r="B81" i="6"/>
  <c r="C81" i="6"/>
  <c r="D81" i="6"/>
  <c r="E81" i="6"/>
  <c r="A82" i="6"/>
  <c r="B82" i="6"/>
  <c r="C82" i="6"/>
  <c r="D82" i="6"/>
  <c r="E82" i="6"/>
  <c r="D88" i="6"/>
  <c r="E88" i="6"/>
  <c r="A3" i="6"/>
  <c r="B3" i="6"/>
  <c r="C3" i="6"/>
  <c r="D3" i="6"/>
  <c r="E3" i="6"/>
  <c r="D92" i="6"/>
  <c r="E92" i="6"/>
  <c r="D93" i="6"/>
  <c r="E93" i="6"/>
  <c r="A94" i="6"/>
  <c r="B94" i="6"/>
  <c r="C94" i="6"/>
  <c r="D94" i="6"/>
  <c r="E94" i="6"/>
  <c r="A95" i="6"/>
  <c r="B95" i="6"/>
  <c r="C95" i="6"/>
  <c r="D95" i="6"/>
  <c r="E95" i="6"/>
  <c r="A96" i="6"/>
  <c r="B96" i="6"/>
  <c r="C96" i="6"/>
  <c r="D96" i="6"/>
  <c r="E96" i="6"/>
  <c r="A97" i="6"/>
  <c r="B97" i="6"/>
  <c r="C97" i="6"/>
  <c r="D97" i="6"/>
  <c r="E97" i="6"/>
  <c r="A98" i="6"/>
  <c r="B98" i="6"/>
  <c r="C98" i="6"/>
  <c r="D98" i="6"/>
  <c r="E98" i="6"/>
  <c r="A99" i="6"/>
  <c r="B99" i="6"/>
  <c r="C99" i="6"/>
  <c r="D99" i="6"/>
  <c r="E99" i="6"/>
  <c r="A100" i="6"/>
  <c r="B100" i="6"/>
  <c r="C100" i="6"/>
  <c r="D100" i="6"/>
  <c r="E100" i="6"/>
  <c r="A101" i="6"/>
  <c r="B101" i="6"/>
  <c r="C101" i="6"/>
  <c r="D101" i="6"/>
  <c r="E101" i="6"/>
  <c r="C2" i="6"/>
  <c r="D2" i="6"/>
  <c r="E2" i="6"/>
  <c r="B2" i="6"/>
  <c r="A2" i="6"/>
  <c r="B3" i="4"/>
  <c r="C3" i="4"/>
  <c r="B4" i="4"/>
  <c r="C4" i="4"/>
  <c r="B5" i="4"/>
  <c r="C5" i="4"/>
  <c r="B6" i="4"/>
  <c r="C6" i="4"/>
  <c r="B7" i="4"/>
  <c r="C7" i="4"/>
  <c r="B8" i="4"/>
  <c r="C8" i="4"/>
  <c r="B9" i="4"/>
  <c r="C9" i="4"/>
  <c r="B10" i="4"/>
  <c r="C10" i="4"/>
  <c r="B11" i="4"/>
  <c r="C11" i="4"/>
  <c r="B12" i="4"/>
  <c r="C12" i="4"/>
  <c r="B13" i="4"/>
  <c r="C13" i="4"/>
  <c r="B14" i="4"/>
  <c r="C14" i="4"/>
  <c r="B15" i="4"/>
  <c r="C15" i="4"/>
  <c r="B16" i="4"/>
  <c r="C16" i="4"/>
  <c r="B17" i="4"/>
  <c r="C17" i="4"/>
  <c r="B18" i="4"/>
  <c r="C18" i="4"/>
  <c r="B19" i="4"/>
  <c r="C19" i="4"/>
  <c r="B20" i="4"/>
  <c r="C20" i="4"/>
  <c r="B21" i="4"/>
  <c r="C21" i="4"/>
  <c r="C2" i="4"/>
  <c r="B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" i="4"/>
  <c r="A1" i="6"/>
  <c r="C1" i="6"/>
  <c r="C1" i="4"/>
  <c r="A1" i="4"/>
</calcChain>
</file>

<file path=xl/sharedStrings.xml><?xml version="1.0" encoding="utf-8"?>
<sst xmlns="http://schemas.openxmlformats.org/spreadsheetml/2006/main" count="1092" uniqueCount="589">
  <si>
    <t>Studiengang (Langbezeichnung):</t>
  </si>
  <si>
    <t>Elektro- und Informationstechnik</t>
  </si>
  <si>
    <t>Studiengang (Kurzbezeichnung):</t>
  </si>
  <si>
    <t>EI</t>
  </si>
  <si>
    <t>Bachelor / Master:</t>
  </si>
  <si>
    <t>Bachelor</t>
  </si>
  <si>
    <t>Erstellt von (Nachname, Fakultät):</t>
  </si>
  <si>
    <t>Prof. Dr. Franz Fuchs, EI</t>
  </si>
  <si>
    <t>SPO vom (tt.mm.jjjj):</t>
  </si>
  <si>
    <t>Erstelldatum (tt.mm.jjjj):</t>
  </si>
  <si>
    <r>
      <t xml:space="preserve">Semester </t>
    </r>
    <r>
      <rPr>
        <vertAlign val="superscript"/>
        <sz val="10"/>
        <rFont val="Lucida Sans"/>
        <family val="2"/>
      </rPr>
      <t>1)</t>
    </r>
    <r>
      <rPr>
        <sz val="10"/>
        <rFont val="Lucida Sans"/>
        <family val="2"/>
      </rPr>
      <t>:</t>
    </r>
  </si>
  <si>
    <t>SoSe 2025</t>
  </si>
  <si>
    <t>HIS-Modulnr.</t>
  </si>
  <si>
    <t>Modul-Nr. laut SPO</t>
  </si>
  <si>
    <t>Modulkurz-bezeichnung</t>
  </si>
  <si>
    <t>(Teil-) Modulbezeichnung  Deutsch (lang)</t>
  </si>
  <si>
    <t>(Teil-)Modulbezeichnung  Englisch (lang)</t>
  </si>
  <si>
    <r>
      <t xml:space="preserve">Modul-typ </t>
    </r>
    <r>
      <rPr>
        <b/>
        <vertAlign val="superscript"/>
        <sz val="10"/>
        <rFont val="Lucida Sans"/>
        <family val="2"/>
      </rPr>
      <t>2)</t>
    </r>
  </si>
  <si>
    <t>Schwer-punkt</t>
  </si>
  <si>
    <r>
      <t xml:space="preserve">Studien-semester </t>
    </r>
    <r>
      <rPr>
        <b/>
        <vertAlign val="superscript"/>
        <sz val="10"/>
        <rFont val="Lucida Sans"/>
        <family val="2"/>
      </rPr>
      <t>3)</t>
    </r>
  </si>
  <si>
    <t>Wiederholungs-frequenz</t>
  </si>
  <si>
    <t>1</t>
  </si>
  <si>
    <t>MA1</t>
  </si>
  <si>
    <t>Mathematik 1</t>
  </si>
  <si>
    <t>Mathematics 1</t>
  </si>
  <si>
    <t>PM</t>
  </si>
  <si>
    <t>2.1</t>
  </si>
  <si>
    <t>IN1</t>
  </si>
  <si>
    <t>Informatik 1</t>
  </si>
  <si>
    <t>Computer Science 1</t>
  </si>
  <si>
    <t>TPM</t>
  </si>
  <si>
    <t>2.2</t>
  </si>
  <si>
    <t>PIN1</t>
  </si>
  <si>
    <t>Praktikum Informatik 1</t>
  </si>
  <si>
    <t>Laboratory Computer Science 1</t>
  </si>
  <si>
    <t>3</t>
  </si>
  <si>
    <t>PH</t>
  </si>
  <si>
    <t>Physik</t>
  </si>
  <si>
    <t>Physics</t>
  </si>
  <si>
    <t>4</t>
  </si>
  <si>
    <t>TM</t>
  </si>
  <si>
    <t>Technische Mechanik</t>
  </si>
  <si>
    <t>Mechanical Engineering</t>
  </si>
  <si>
    <t>5</t>
  </si>
  <si>
    <t>GE1</t>
  </si>
  <si>
    <t>Grundlagen der Elektrotechnik 1</t>
  </si>
  <si>
    <t>Electrical Engineering 1</t>
  </si>
  <si>
    <t>6</t>
  </si>
  <si>
    <t>MA2</t>
  </si>
  <si>
    <t>Mathematik 2</t>
  </si>
  <si>
    <t>Mathematics 2</t>
  </si>
  <si>
    <t>7</t>
  </si>
  <si>
    <t>DT</t>
  </si>
  <si>
    <t>Digitaltechnik</t>
  </si>
  <si>
    <t>Digital Electronics</t>
  </si>
  <si>
    <t>8.1</t>
  </si>
  <si>
    <t>IN2</t>
  </si>
  <si>
    <t>Informatik 2</t>
  </si>
  <si>
    <t>Computer Science 2</t>
  </si>
  <si>
    <t>8.2</t>
  </si>
  <si>
    <t>PIN2</t>
  </si>
  <si>
    <t>Praktikum Informatik 2</t>
  </si>
  <si>
    <t>Laboratory Computer Science 2</t>
  </si>
  <si>
    <t>9.1</t>
  </si>
  <si>
    <t>WT</t>
  </si>
  <si>
    <t>Werkstofftechnik</t>
  </si>
  <si>
    <t>Materials Science</t>
  </si>
  <si>
    <t>9.2</t>
  </si>
  <si>
    <t>PPH</t>
  </si>
  <si>
    <t>Praktikum Physik</t>
  </si>
  <si>
    <t>Laboratory Physics</t>
  </si>
  <si>
    <t>10</t>
  </si>
  <si>
    <t>GE2</t>
  </si>
  <si>
    <t>Grundlagen der Elektrotechnik 2</t>
  </si>
  <si>
    <t>Electrical Engineering 2</t>
  </si>
  <si>
    <t>11</t>
  </si>
  <si>
    <t>MA3</t>
  </si>
  <si>
    <t>Mathematik 3</t>
  </si>
  <si>
    <t>Mathematics 3</t>
  </si>
  <si>
    <t>12.1</t>
  </si>
  <si>
    <t>MC</t>
  </si>
  <si>
    <t>Mikrocomputertechnik</t>
  </si>
  <si>
    <t>Microcomputer Technology</t>
  </si>
  <si>
    <t>12.2</t>
  </si>
  <si>
    <t>PPL</t>
  </si>
  <si>
    <t>Praktikum Programmierbare Logik</t>
  </si>
  <si>
    <t>Laboratory Programmable Logics</t>
  </si>
  <si>
    <t>13</t>
  </si>
  <si>
    <t>BE</t>
  </si>
  <si>
    <t>Elektronische Bauelemente</t>
  </si>
  <si>
    <t>Electronics Components</t>
  </si>
  <si>
    <t>14.1</t>
  </si>
  <si>
    <t>MT1</t>
  </si>
  <si>
    <t>Elektrische Messtechnik 1</t>
  </si>
  <si>
    <t>Electrical Measurements 1</t>
  </si>
  <si>
    <t>14.2</t>
  </si>
  <si>
    <t>PMT1</t>
  </si>
  <si>
    <t>Praktikum Elektrische Messtechnik 1</t>
  </si>
  <si>
    <t>Laboratory Electrical Measurements 1</t>
  </si>
  <si>
    <t>15</t>
  </si>
  <si>
    <t>SUS</t>
  </si>
  <si>
    <t>Signale und Systeme</t>
  </si>
  <si>
    <t>Signals and Systems</t>
  </si>
  <si>
    <t>16</t>
  </si>
  <si>
    <t>SC</t>
  </si>
  <si>
    <t>Analoge Schaltungstechnik</t>
  </si>
  <si>
    <t>Analog Circuit Design</t>
  </si>
  <si>
    <t>17</t>
  </si>
  <si>
    <t>RT</t>
  </si>
  <si>
    <t>Regelungstechnik</t>
  </si>
  <si>
    <t>Control Engineering</t>
  </si>
  <si>
    <t>18.1</t>
  </si>
  <si>
    <t>PMC</t>
  </si>
  <si>
    <t>Praktikum Mikrocomputertechnik</t>
  </si>
  <si>
    <t>Microcomputer Technology Lab Course</t>
  </si>
  <si>
    <t>18.2</t>
  </si>
  <si>
    <t>PAE</t>
  </si>
  <si>
    <t>Praktikum Analogelektronik</t>
  </si>
  <si>
    <t>Laboratory Analog Circuit Design</t>
  </si>
  <si>
    <t>5020120 </t>
  </si>
  <si>
    <t>19.1</t>
  </si>
  <si>
    <t>MT2</t>
  </si>
  <si>
    <t>Elektrische Messtechnik 2</t>
  </si>
  <si>
    <t>Electrical Measurements 2</t>
  </si>
  <si>
    <t>19.2</t>
  </si>
  <si>
    <t>PMT2</t>
  </si>
  <si>
    <t>Praktikum Elektrische Messtechnik 2</t>
  </si>
  <si>
    <t>Laboratory Electrical Measurements 2</t>
  </si>
  <si>
    <t>20</t>
  </si>
  <si>
    <t>FWL</t>
  </si>
  <si>
    <t>Felder, Wellen und Leitungen</t>
  </si>
  <si>
    <t>Fields, Waves and Transmission Lines</t>
  </si>
  <si>
    <t>21.1</t>
  </si>
  <si>
    <t>EA</t>
  </si>
  <si>
    <t>Elektrische Anlagentechnik</t>
  </si>
  <si>
    <t>21.2</t>
  </si>
  <si>
    <t>EW</t>
  </si>
  <si>
    <t>Elektrische Energiewandler</t>
  </si>
  <si>
    <t>22.1</t>
  </si>
  <si>
    <t>PR</t>
  </si>
  <si>
    <t>Praktikum</t>
  </si>
  <si>
    <t>Industrial Internship</t>
  </si>
  <si>
    <t>PS</t>
  </si>
  <si>
    <t>Praxisseminar</t>
  </si>
  <si>
    <t xml:space="preserve">Trainee Seminar </t>
  </si>
  <si>
    <t>23.1</t>
  </si>
  <si>
    <t>AW1</t>
  </si>
  <si>
    <t>AW Modul Teil 1</t>
  </si>
  <si>
    <t>AW</t>
  </si>
  <si>
    <t>23.2</t>
  </si>
  <si>
    <t>AW2</t>
  </si>
  <si>
    <t>AW Modul Teil 2</t>
  </si>
  <si>
    <t>23.3</t>
  </si>
  <si>
    <t>AW3</t>
  </si>
  <si>
    <t>AW Modul teil 3</t>
  </si>
  <si>
    <t>AT</t>
  </si>
  <si>
    <t>Antriebstechnik</t>
  </si>
  <si>
    <t>Electrical Drives</t>
  </si>
  <si>
    <t>WM</t>
  </si>
  <si>
    <t>EM</t>
  </si>
  <si>
    <t>Elektrische Maschinen mit Praktikum</t>
  </si>
  <si>
    <t>Electrical Machines and Lab</t>
  </si>
  <si>
    <t>ENE</t>
  </si>
  <si>
    <t>Pyrolyse und innovative Verfahren zur Biomasse- und Reststoffverwertung</t>
  </si>
  <si>
    <t>WiSe</t>
  </si>
  <si>
    <t>EIM</t>
  </si>
  <si>
    <t>Entrepreneurship und Innovationsmanagement</t>
  </si>
  <si>
    <t>Entrepreneurship and Innovation Management</t>
  </si>
  <si>
    <t>SoSe</t>
  </si>
  <si>
    <t>REA</t>
  </si>
  <si>
    <t>Rechnergestützter Entwurf Analog</t>
  </si>
  <si>
    <t>Simulation of Analog Circuits</t>
  </si>
  <si>
    <t>LE</t>
  </si>
  <si>
    <t>Leistungselektronik</t>
  </si>
  <si>
    <t>Power Electronics</t>
  </si>
  <si>
    <t>RTA</t>
  </si>
  <si>
    <t xml:space="preserve">Regelungstechnik Anwendungen </t>
  </si>
  <si>
    <t>Applications of Control Engineering</t>
  </si>
  <si>
    <t>6./7.</t>
  </si>
  <si>
    <t>DE</t>
  </si>
  <si>
    <t>Digitalelektronik</t>
  </si>
  <si>
    <t>HST</t>
  </si>
  <si>
    <t>Halbleiterschaltungstechnik</t>
  </si>
  <si>
    <t>Solid State Circuit Design</t>
  </si>
  <si>
    <t>VMS</t>
  </si>
  <si>
    <t>Vertiefung Mess- und Sensortechnik</t>
  </si>
  <si>
    <t>VMCB</t>
  </si>
  <si>
    <t>Vertiefung Microcontrollertechnik</t>
  </si>
  <si>
    <t>Microcontrollers Advanced</t>
  </si>
  <si>
    <t>WSD</t>
  </si>
  <si>
    <t>Wireless Systems Design</t>
  </si>
  <si>
    <t>ES</t>
  </si>
  <si>
    <t>Echtzeitsysteme</t>
  </si>
  <si>
    <t>Real Time Systems</t>
  </si>
  <si>
    <t>SPS</t>
  </si>
  <si>
    <t>Speicherprogrammierbare Steuerungen</t>
  </si>
  <si>
    <t>TT</t>
  </si>
  <si>
    <t>Mess- und Testtechnik und Praktikum</t>
  </si>
  <si>
    <t>Measuring and Testing</t>
  </si>
  <si>
    <t>TI</t>
  </si>
  <si>
    <t>IC-Technologie und Praktikum</t>
  </si>
  <si>
    <t>Technology of Integrated Circuits</t>
  </si>
  <si>
    <t>SI</t>
  </si>
  <si>
    <t>Schaltungsintegration und Praktikum</t>
  </si>
  <si>
    <t>Circuit Integration</t>
  </si>
  <si>
    <t>FE</t>
  </si>
  <si>
    <t>Finite Elemente Simulation</t>
  </si>
  <si>
    <t>Finite elemente simulation</t>
  </si>
  <si>
    <t>SIM</t>
  </si>
  <si>
    <t>Simulationstechniken mit Matlab-Simulink</t>
  </si>
  <si>
    <t>Matlab-Simulink Introduction</t>
  </si>
  <si>
    <t>ML</t>
  </si>
  <si>
    <t>Machine Learning</t>
  </si>
  <si>
    <t>EmSys</t>
  </si>
  <si>
    <t>AK</t>
  </si>
  <si>
    <t>Akustische Kommunikation</t>
  </si>
  <si>
    <t>Acoustics</t>
  </si>
  <si>
    <t>KT</t>
  </si>
  <si>
    <t>HFT</t>
  </si>
  <si>
    <t>Hochfrequenztechnik</t>
  </si>
  <si>
    <t>Radio Frequency Technology</t>
  </si>
  <si>
    <t>ELE</t>
  </si>
  <si>
    <t>EMV gerechter Leiterplatten- und Systementwurf</t>
  </si>
  <si>
    <t>EMC complient PCB and System design</t>
  </si>
  <si>
    <t>CI</t>
  </si>
  <si>
    <t>Codierung in der Informationsübertragung</t>
  </si>
  <si>
    <t>Coding for Information Transmission</t>
  </si>
  <si>
    <t>WEL</t>
  </si>
  <si>
    <t>Wellenleitung</t>
  </si>
  <si>
    <t>Waveguides</t>
  </si>
  <si>
    <t>US</t>
  </si>
  <si>
    <t>Übertragungssysteme</t>
  </si>
  <si>
    <t>Transmission Systems</t>
  </si>
  <si>
    <t>DSV</t>
  </si>
  <si>
    <t>Digitale Signalverarbeitung</t>
  </si>
  <si>
    <t>Digital Signal Processing</t>
  </si>
  <si>
    <t>TUM</t>
  </si>
  <si>
    <t>Seminar Technik und Management</t>
  </si>
  <si>
    <t>Seminar Technology Entrepreneurship</t>
  </si>
  <si>
    <t>SES</t>
  </si>
  <si>
    <t>Software Entwicklung sicherer Systeme</t>
  </si>
  <si>
    <t>Software Engineering of Safe and Secure Systems</t>
  </si>
  <si>
    <t>SET</t>
  </si>
  <si>
    <t>Software Entwicklung im Team</t>
  </si>
  <si>
    <t>Software Engineering in Teams</t>
  </si>
  <si>
    <t>NPR</t>
  </si>
  <si>
    <t>Netzplanung und Netzregelung</t>
  </si>
  <si>
    <t>Network Planning and Grid Control</t>
  </si>
  <si>
    <t>ECN</t>
  </si>
  <si>
    <t>Embedded Communication Networks</t>
  </si>
  <si>
    <t>HSP</t>
  </si>
  <si>
    <t>Hochspannungstechnik mit Praktikum</t>
  </si>
  <si>
    <t>High Voltage Engineering with Lab Course</t>
  </si>
  <si>
    <t>EVP</t>
  </si>
  <si>
    <t>Elektrische Energieverteilung mit Praktikum</t>
  </si>
  <si>
    <t>Elecrical Energy Distribution with Lab Course</t>
  </si>
  <si>
    <t>PUS</t>
  </si>
  <si>
    <t>Photovoltaik und Solarthermie</t>
  </si>
  <si>
    <t>Photovoltaics and Solar Thermal Energy</t>
  </si>
  <si>
    <t>REE</t>
  </si>
  <si>
    <t>WE</t>
  </si>
  <si>
    <t>Windenergie</t>
  </si>
  <si>
    <t>Wind Energy</t>
  </si>
  <si>
    <t>PAL</t>
  </si>
  <si>
    <t>Praktikum Antriebstechnik und Leistungselektronik</t>
  </si>
  <si>
    <t>Laboratory Drives and Power Electronics</t>
  </si>
  <si>
    <t>SDR</t>
  </si>
  <si>
    <t>Software-Defined Radio</t>
  </si>
  <si>
    <t>RED</t>
  </si>
  <si>
    <t>Rechnergestützter Entwurf Digital</t>
  </si>
  <si>
    <t>Rule-Based Electronic Design</t>
  </si>
  <si>
    <t>ENS</t>
  </si>
  <si>
    <t>Energiespeicher</t>
  </si>
  <si>
    <t>Energy Storage</t>
  </si>
  <si>
    <t>OLL</t>
  </si>
  <si>
    <t>Optoelektronik, LED- und Lasertechnik</t>
  </si>
  <si>
    <t>Optoelectronics, LEDs and Lasers</t>
  </si>
  <si>
    <t>AKR</t>
  </si>
  <si>
    <t>Ausgewählte Kapitel der Regelungstechnik</t>
  </si>
  <si>
    <t>Selected Topics in Control Engineering</t>
  </si>
  <si>
    <t>KN</t>
  </si>
  <si>
    <t>Kommunikationsnetze</t>
  </si>
  <si>
    <t>Communication Networks</t>
  </si>
  <si>
    <t>ESV</t>
  </si>
  <si>
    <t>Echtzeit-Signalverarbeitung</t>
  </si>
  <si>
    <t>Real-Time Signal Processing</t>
  </si>
  <si>
    <t>SYS</t>
  </si>
  <si>
    <t>Systemsimulation</t>
  </si>
  <si>
    <t>Modeling and Simulation of Technical Systems</t>
  </si>
  <si>
    <t>AKE1</t>
  </si>
  <si>
    <t>Ausgesuchte Kapitel E-Technik 1</t>
  </si>
  <si>
    <t>Selected Topics in Electrical Engineering 1</t>
  </si>
  <si>
    <t>AKE2</t>
  </si>
  <si>
    <t>Ausgewählte Kapitel E-Technik 2</t>
  </si>
  <si>
    <t>UFI</t>
  </si>
  <si>
    <t>Simulation und Unternehmensführung für Ingenieure</t>
  </si>
  <si>
    <t xml:space="preserve">Simulation Entrepreneurship and General Management </t>
  </si>
  <si>
    <t>DIE</t>
  </si>
  <si>
    <t>Digitalisierung und Ethik</t>
  </si>
  <si>
    <t>Digitalization and Ethics</t>
  </si>
  <si>
    <t>SP</t>
  </si>
  <si>
    <t>Sensorprinzipien</t>
  </si>
  <si>
    <t>Sensor Principles</t>
  </si>
  <si>
    <t>MTW</t>
  </si>
  <si>
    <t>Der Mensch in einer technischen Welt: Innovation, ethische Verantwortung, Nachhaltigkeit</t>
  </si>
  <si>
    <t>Human Beings in a Technological World: Innovation, Ethical Responsibility, Sustainability</t>
  </si>
  <si>
    <t>FP</t>
  </si>
  <si>
    <t>Forschungsprojekt</t>
  </si>
  <si>
    <t>Research project</t>
  </si>
  <si>
    <t>HSC</t>
  </si>
  <si>
    <t>Hardware-Software Codesign</t>
  </si>
  <si>
    <t>PRM</t>
  </si>
  <si>
    <t>Predictive Maintenance</t>
  </si>
  <si>
    <t>ACE</t>
  </si>
  <si>
    <t>MLJ</t>
  </si>
  <si>
    <t>Simulation of electrical systems using Matlab, LTSpice and Julia</t>
  </si>
  <si>
    <t>ENT</t>
  </si>
  <si>
    <t>Elektrische Netztechnik</t>
  </si>
  <si>
    <t>Electric Grid Technologies</t>
  </si>
  <si>
    <t>(T)PM</t>
  </si>
  <si>
    <t>Pflichtmodul ("T", falls es sich um ein Teilmodul handelt)</t>
  </si>
  <si>
    <t>(T)WM</t>
  </si>
  <si>
    <t>Wahlpflichtmodul (Wahlalternativen besitzend dieselbe Modulnummer lt. SPO - Spalte B)</t>
  </si>
  <si>
    <t>Allgemeinwissenschaftliches Wahlpflichtmodul</t>
  </si>
  <si>
    <t>Vertiefungsrichtung: Kommunikationstechnik</t>
  </si>
  <si>
    <t>Vertiefungsrichtung: Eingebettete Systeme</t>
  </si>
  <si>
    <t>Studiengang: Regenerative Energietechnik und Energieeffizienz</t>
  </si>
  <si>
    <t>Sommersemester</t>
  </si>
  <si>
    <t>Wintersemester</t>
  </si>
  <si>
    <t>kein Eintrag</t>
  </si>
  <si>
    <t>Sommer- und Wintersemester</t>
  </si>
  <si>
    <r>
      <t xml:space="preserve">Prüfungsart </t>
    </r>
    <r>
      <rPr>
        <b/>
        <vertAlign val="superscript"/>
        <sz val="10"/>
        <rFont val="Lucida Sans"/>
        <family val="2"/>
      </rPr>
      <t>6)</t>
    </r>
  </si>
  <si>
    <t>Prüfungs-dauer [min.]</t>
  </si>
  <si>
    <t>Tech. Zusatzzeit für THE [min.]</t>
  </si>
  <si>
    <r>
      <t xml:space="preserve">Erstprüfer/in </t>
    </r>
    <r>
      <rPr>
        <b/>
        <vertAlign val="superscript"/>
        <sz val="10"/>
        <rFont val="Lucida Sans"/>
        <family val="2"/>
      </rPr>
      <t>7)</t>
    </r>
  </si>
  <si>
    <r>
      <t xml:space="preserve">Zweitprüfer/in </t>
    </r>
    <r>
      <rPr>
        <b/>
        <vertAlign val="superscript"/>
        <sz val="10"/>
        <rFont val="Lucida Sans"/>
        <family val="2"/>
      </rPr>
      <t>8)</t>
    </r>
  </si>
  <si>
    <t>besondere Zulassungs-bedingungen</t>
  </si>
  <si>
    <t>besondere Prüfungstermine</t>
  </si>
  <si>
    <t>Zugelassene Hilfsmittel</t>
  </si>
  <si>
    <t>Zentrale Prüfungsplanung (im Prüfungszeitraum) J/N</t>
  </si>
  <si>
    <t>LV findet statt J/N</t>
  </si>
  <si>
    <r>
      <t xml:space="preserve">Import aus </t>
    </r>
    <r>
      <rPr>
        <b/>
        <vertAlign val="superscript"/>
        <sz val="10"/>
        <rFont val="Lucida Sans"/>
        <family val="2"/>
      </rPr>
      <t>4)</t>
    </r>
  </si>
  <si>
    <r>
      <t xml:space="preserve">Export nach </t>
    </r>
    <r>
      <rPr>
        <b/>
        <vertAlign val="superscript"/>
        <sz val="10"/>
        <rFont val="Lucida Sans"/>
        <family val="2"/>
      </rPr>
      <t>5)</t>
    </r>
  </si>
  <si>
    <t>schrP</t>
  </si>
  <si>
    <t>Law</t>
  </si>
  <si>
    <t>Ilg</t>
  </si>
  <si>
    <t>F, sF</t>
  </si>
  <si>
    <t>J</t>
  </si>
  <si>
    <t>Rej/Jütt/Nim</t>
  </si>
  <si>
    <t>"-"</t>
  </si>
  <si>
    <t>10V + mdE</t>
  </si>
  <si>
    <t>Mer/Jütt/Nim</t>
  </si>
  <si>
    <t>N</t>
  </si>
  <si>
    <t>schrP+BL</t>
  </si>
  <si>
    <t>Hlc/Kuy/Wjo</t>
  </si>
  <si>
    <t>mF, zF, sF 2S, T</t>
  </si>
  <si>
    <t>Mer/Voa</t>
  </si>
  <si>
    <t>Voa/Mer</t>
  </si>
  <si>
    <t>zF, T</t>
  </si>
  <si>
    <t>schrP + BL</t>
  </si>
  <si>
    <t>Stt</t>
  </si>
  <si>
    <t>Hip/Sar/Stt</t>
  </si>
  <si>
    <t>sF, T, mF</t>
  </si>
  <si>
    <t xml:space="preserve">Dtel/Kaju </t>
  </si>
  <si>
    <t>Kaju/Dtel</t>
  </si>
  <si>
    <t>Jad</t>
  </si>
  <si>
    <t>Fut</t>
  </si>
  <si>
    <t>Krs/Nim/Stz</t>
  </si>
  <si>
    <t>8V + mdE</t>
  </si>
  <si>
    <t>Hamp/Farm/Stz/Hoan/Scvi/Krse/Plbe/Nim/Help</t>
  </si>
  <si>
    <t>Voa</t>
  </si>
  <si>
    <t>Mer</t>
  </si>
  <si>
    <t>T</t>
  </si>
  <si>
    <t>Elro/Hoc/Berd/Lima/Stic</t>
  </si>
  <si>
    <t>Stic/Elro/Hoc/Berd/Lima</t>
  </si>
  <si>
    <t xml:space="preserve">Hip/Sar/Bis </t>
  </si>
  <si>
    <t>Frm</t>
  </si>
  <si>
    <t>Ban</t>
  </si>
  <si>
    <t>Krs</t>
  </si>
  <si>
    <t>T, zFs 2S. DIN A4</t>
  </si>
  <si>
    <t>Jad/Asf</t>
  </si>
  <si>
    <t>Asf/Jad</t>
  </si>
  <si>
    <t>5V oder Präs.</t>
  </si>
  <si>
    <t>Scp</t>
  </si>
  <si>
    <t>Asf/Hoi</t>
  </si>
  <si>
    <t>Auw</t>
  </si>
  <si>
    <t>Chm/Rej</t>
  </si>
  <si>
    <t>T, B, S</t>
  </si>
  <si>
    <t>5V+4VT+4AA+Präs.</t>
  </si>
  <si>
    <t>Auw/Chm/Hoa/Rej</t>
  </si>
  <si>
    <t>Hur</t>
  </si>
  <si>
    <t>Stt/Stz/Sea</t>
  </si>
  <si>
    <t>Scp/Scm</t>
  </si>
  <si>
    <t>Stt/Scp</t>
  </si>
  <si>
    <t>Brc</t>
  </si>
  <si>
    <t>Röb</t>
  </si>
  <si>
    <t>5V+AA+mdE</t>
  </si>
  <si>
    <t>Ban/Krs/Rej/Haum/Herf</t>
  </si>
  <si>
    <t>5V+AA</t>
  </si>
  <si>
    <t>Asf/Bis/Hoi</t>
  </si>
  <si>
    <t>Bis/Asf/Hoi</t>
  </si>
  <si>
    <t>Maa/Chm</t>
  </si>
  <si>
    <t>Chm/Maa</t>
  </si>
  <si>
    <t>PA+AA+Präs.</t>
  </si>
  <si>
    <t>Stz/Stt</t>
  </si>
  <si>
    <t>Fuf</t>
  </si>
  <si>
    <t>Hma</t>
  </si>
  <si>
    <t>T, sF</t>
  </si>
  <si>
    <t>Hob/Fuf</t>
  </si>
  <si>
    <t>Fuf/Hob</t>
  </si>
  <si>
    <t>T, zF</t>
  </si>
  <si>
    <t>Bericht</t>
  </si>
  <si>
    <t>Sea</t>
  </si>
  <si>
    <t>Präs.</t>
  </si>
  <si>
    <t>Sea/Krs</t>
  </si>
  <si>
    <t>Krs/Sea</t>
  </si>
  <si>
    <t>Hob/Kuet</t>
  </si>
  <si>
    <t>Kuet/Hob</t>
  </si>
  <si>
    <t>T, zF, mF</t>
  </si>
  <si>
    <t>schrP, 4V+AA</t>
  </si>
  <si>
    <t>Hob</t>
  </si>
  <si>
    <t>Dasc</t>
  </si>
  <si>
    <t>StA</t>
  </si>
  <si>
    <t>Sas</t>
  </si>
  <si>
    <t>Sus</t>
  </si>
  <si>
    <t>Hoi</t>
  </si>
  <si>
    <t>T, S</t>
  </si>
  <si>
    <t>Brm</t>
  </si>
  <si>
    <t>T, sF 15S.</t>
  </si>
  <si>
    <t>5V+5AA</t>
  </si>
  <si>
    <t>Asf</t>
  </si>
  <si>
    <t>Mar/Chm/Maa</t>
  </si>
  <si>
    <t>Chm/Mar/Maa</t>
  </si>
  <si>
    <t>2Präs.+AA+PA</t>
  </si>
  <si>
    <t>Krs/Ban</t>
  </si>
  <si>
    <t>Ban/Krs</t>
  </si>
  <si>
    <t>schrP, elektronisch</t>
  </si>
  <si>
    <t>nZ</t>
  </si>
  <si>
    <t>schrP+5V+AA</t>
  </si>
  <si>
    <t>Hoi/Scp</t>
  </si>
  <si>
    <t>Scp/Hoi</t>
  </si>
  <si>
    <t>schrP+5V+AA+Präs</t>
  </si>
  <si>
    <t>schrP+4V+AA</t>
  </si>
  <si>
    <t>bÜ+Kl+Sta</t>
  </si>
  <si>
    <t>Sar</t>
  </si>
  <si>
    <t>Stz</t>
  </si>
  <si>
    <t>50% der Übg.-aufg.</t>
  </si>
  <si>
    <t>LN + schrP</t>
  </si>
  <si>
    <t>Bugb</t>
  </si>
  <si>
    <t>T, sF, mF</t>
  </si>
  <si>
    <t>1V, schrP</t>
  </si>
  <si>
    <t>Hip</t>
  </si>
  <si>
    <t>F, sF, T</t>
  </si>
  <si>
    <t>schrP+Präs</t>
  </si>
  <si>
    <t>T/F, B, S, T</t>
  </si>
  <si>
    <t>Kup</t>
  </si>
  <si>
    <t>Maa</t>
  </si>
  <si>
    <t>T, B, S, F</t>
  </si>
  <si>
    <t>Aic</t>
  </si>
  <si>
    <t>mdlPr + 10AA</t>
  </si>
  <si>
    <t>Moj/Stas/Ezet</t>
  </si>
  <si>
    <t>PA + mdE</t>
  </si>
  <si>
    <t>Moj/Gral/Ezet</t>
  </si>
  <si>
    <t>Bro/Hma</t>
  </si>
  <si>
    <t>Hma/Bro</t>
  </si>
  <si>
    <t>T,sF</t>
  </si>
  <si>
    <t>T,sF(2S)</t>
  </si>
  <si>
    <t>schrP+4V+1AA</t>
  </si>
  <si>
    <t>1AA+Präs.</t>
  </si>
  <si>
    <t>Stm/Rec</t>
  </si>
  <si>
    <t>Rec/Stm</t>
  </si>
  <si>
    <t>schrPr.</t>
  </si>
  <si>
    <t>90</t>
  </si>
  <si>
    <t>Fuf/Bro</t>
  </si>
  <si>
    <t>Bro/Fuf</t>
  </si>
  <si>
    <t>8V+2AA</t>
  </si>
  <si>
    <t>Brm/Glv/Kuet</t>
  </si>
  <si>
    <t>zF</t>
  </si>
  <si>
    <t>Stm/Dab</t>
  </si>
  <si>
    <t>Dab/Stm</t>
  </si>
  <si>
    <t>mdlPr+Präs.</t>
  </si>
  <si>
    <t>Unh</t>
  </si>
  <si>
    <t>Bis</t>
  </si>
  <si>
    <t>6AA</t>
  </si>
  <si>
    <t>4AA</t>
  </si>
  <si>
    <t>Leni</t>
  </si>
  <si>
    <t>Sea/Chm/Rej</t>
  </si>
  <si>
    <t>LN m.E.+PA+THE</t>
  </si>
  <si>
    <t>Phia</t>
  </si>
  <si>
    <t>StA +Präs.</t>
  </si>
  <si>
    <t>Kri</t>
  </si>
  <si>
    <t>Gom</t>
  </si>
  <si>
    <t>Sta</t>
  </si>
  <si>
    <t>Sol</t>
  </si>
  <si>
    <t>Sru</t>
  </si>
  <si>
    <t>Präsentation</t>
  </si>
  <si>
    <t>AA+Präs</t>
  </si>
  <si>
    <t>PA + mdlE</t>
  </si>
  <si>
    <t>Kod</t>
  </si>
  <si>
    <t>Wam</t>
  </si>
  <si>
    <t>5V+5AA+Kl</t>
  </si>
  <si>
    <t>Kl + 2xTHE</t>
  </si>
  <si>
    <t>Hip/Har</t>
  </si>
  <si>
    <t>Har/Hip</t>
  </si>
  <si>
    <t>schriftliche Prüfung</t>
  </si>
  <si>
    <t>WP = Wieder-
holungsprüfung</t>
  </si>
  <si>
    <t>F</t>
  </si>
  <si>
    <t>Formelsammlung</t>
  </si>
  <si>
    <t>schriftliche Prüfung elektronisch am PC im CIP-Pool</t>
  </si>
  <si>
    <t>sF xS.</t>
  </si>
  <si>
    <t>selbstgeschriebene Formelsammlung, maximal x Seiten</t>
  </si>
  <si>
    <t>mdlPr.</t>
  </si>
  <si>
    <t>mündliche Prüfung</t>
  </si>
  <si>
    <t>zugelassene Formelsammlung</t>
  </si>
  <si>
    <t>Kl</t>
  </si>
  <si>
    <t>Klausur</t>
  </si>
  <si>
    <t>mF</t>
  </si>
  <si>
    <t>mathematische Formelsammlung</t>
  </si>
  <si>
    <t>xV</t>
  </si>
  <si>
    <t>x Versuche</t>
  </si>
  <si>
    <t>Taschenrechner, Modell von Fakultät festgelegt</t>
  </si>
  <si>
    <t>LN m. E.</t>
  </si>
  <si>
    <t>Leistungsnachweis mit Erfolg</t>
  </si>
  <si>
    <t>B</t>
  </si>
  <si>
    <t>Bücher</t>
  </si>
  <si>
    <t>xAA</t>
  </si>
  <si>
    <t>x Ausarbeitungen, Protokolle</t>
  </si>
  <si>
    <t>S</t>
  </si>
  <si>
    <t>Skript</t>
  </si>
  <si>
    <t>xVT</t>
  </si>
  <si>
    <t>x Vortestate</t>
  </si>
  <si>
    <t>keine Hilfsmittel</t>
  </si>
  <si>
    <t>mdlE</t>
  </si>
  <si>
    <t>mündliche Erläuterung</t>
  </si>
  <si>
    <t>PA</t>
  </si>
  <si>
    <t>Projektarbeit</t>
  </si>
  <si>
    <t>AA</t>
  </si>
  <si>
    <t>Ausarbeitung, Protokoll</t>
  </si>
  <si>
    <t>Studienarbeit</t>
  </si>
  <si>
    <t>THE</t>
  </si>
  <si>
    <t>Take Home Exam</t>
  </si>
  <si>
    <t>BL</t>
  </si>
  <si>
    <t>Bonusleistung laut APO §18 möglich</t>
  </si>
  <si>
    <t>Studienziele</t>
  </si>
  <si>
    <t>Studieninhalte</t>
  </si>
  <si>
    <t>Falls es Übergangsregelungen gibt, diese bitte hier eintragen.</t>
  </si>
  <si>
    <t>Fußnote</t>
  </si>
  <si>
    <t>Notation</t>
  </si>
  <si>
    <t>Beispiel</t>
  </si>
  <si>
    <t>Bemerkung</t>
  </si>
  <si>
    <t>1) Semester</t>
  </si>
  <si>
    <t>WiSe oder SoSe</t>
  </si>
  <si>
    <t>WiSe 2015/16, SoSe 2016</t>
  </si>
  <si>
    <t>2) Modultyp</t>
  </si>
  <si>
    <t xml:space="preserve">PM = Pflichtmodul </t>
  </si>
  <si>
    <t>"T", falls es sich um ein Teilmodul handelt</t>
  </si>
  <si>
    <t xml:space="preserve">WM = Wahlpflichtmodul </t>
  </si>
  <si>
    <t>Wahlalternativen besitzen dieselbe Modulnummer lt. SPO - Spalte 2</t>
  </si>
  <si>
    <t>AW = Allgemeinwissenschaftliches Wahlpflichtmodul</t>
  </si>
  <si>
    <t>3) Studiensemester</t>
  </si>
  <si>
    <t>einzelne Ziffer, bei oder-Verknüpfung Ziffer Leerzeichen od. Leerzeichen Ziffer</t>
  </si>
  <si>
    <t>3 od. 4</t>
  </si>
  <si>
    <t>4) Import aus</t>
  </si>
  <si>
    <t>Studiengang Doppelpunkt Leerzeichen Modulkurzbezeichnung</t>
  </si>
  <si>
    <t>MB: B-GEE</t>
  </si>
  <si>
    <t>Es ist immer nur ein Modul anzugeben.</t>
  </si>
  <si>
    <t>5) Export nach</t>
  </si>
  <si>
    <t>GK: MRT, BE: MRT</t>
  </si>
  <si>
    <t>Es sind alle Studiengänge und Module, durch Komma getrennt, anzugeben.</t>
  </si>
  <si>
    <t>6) Prüfungsart</t>
  </si>
  <si>
    <t>Kurzschreibweise wie in der SPO</t>
  </si>
  <si>
    <t>7) Erstprüfer/in</t>
  </si>
  <si>
    <t>Fall 1: ein Prüfer</t>
  </si>
  <si>
    <t>Prüferkürzel</t>
  </si>
  <si>
    <t>Scn</t>
  </si>
  <si>
    <t>Fall 2: mehrere Prüfer, aber nur eine Anmeldenummer mit Endziffer 0</t>
  </si>
  <si>
    <t>alle Prüferkürzel mit / verbunden, keine Leerzeichen</t>
  </si>
  <si>
    <t>Bow/Scn</t>
  </si>
  <si>
    <t>Fall 3: mehrere Prüfer, mehrere Anmeldenummern mit angegebenen Endziffern</t>
  </si>
  <si>
    <t xml:space="preserve">Prüferkürzel kein Leerzeichen runde Klammer auf Endziffer runde Klammer zu Komma Leerzeichen </t>
  </si>
  <si>
    <t>Bow(1), Scn(2), Las/Keh(3)</t>
  </si>
  <si>
    <t>anschließend kommen die weiteren Prüferkürzel</t>
  </si>
  <si>
    <t>nach dem letzten Prüfer/in kein Komma</t>
  </si>
  <si>
    <t>falls mehrere Prüfer sich eine Anmeldenummer teilen: siehe Fall 2</t>
  </si>
  <si>
    <t>8) Zweitprüfer/in</t>
  </si>
  <si>
    <t>Fall 1: ein(e) Zweitprüfer/in</t>
  </si>
  <si>
    <t>Fall 2: mehrere Zweitprüfer(innen)</t>
  </si>
  <si>
    <t>Fall 3: mehrere Zweitprüfer(innen) mit Zuordnung zu spezieller Anmeldenummer</t>
  </si>
  <si>
    <t>Scn(1), Bow(2), Las/Keh(3)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</si>
</sst>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Lucida Sans"/>
      <family val="2"/>
    </font>
    <font>
      <sz val="9"/>
      <name val="Lucida Sans"/>
      <family val="2"/>
    </font>
    <font>
      <sz val="10"/>
      <name val="Lucida Sans"/>
      <family val="2"/>
    </font>
    <font>
      <i/>
      <sz val="10"/>
      <name val="Lucida Sans"/>
      <family val="2"/>
    </font>
    <font>
      <b/>
      <sz val="10"/>
      <name val="Lucida Sans"/>
      <family val="2"/>
    </font>
    <font>
      <sz val="8"/>
      <name val="Lucida Sans"/>
      <family val="2"/>
    </font>
    <font>
      <b/>
      <sz val="8"/>
      <name val="Lucida Sans"/>
      <family val="2"/>
    </font>
    <font>
      <b/>
      <vertAlign val="superscript"/>
      <sz val="10"/>
      <name val="Lucida Sans"/>
      <family val="2"/>
    </font>
    <font>
      <vertAlign val="superscript"/>
      <sz val="10"/>
      <name val="Lucida Sans"/>
      <family val="2"/>
    </font>
    <font>
      <i/>
      <sz val="10"/>
      <name val="Arial"/>
      <family val="2"/>
    </font>
    <font>
      <sz val="9"/>
      <name val="Arial"/>
      <family val="2"/>
    </font>
    <font>
      <strike/>
      <sz val="9"/>
      <name val="Cambria"/>
      <family val="1"/>
    </font>
    <font>
      <sz val="9"/>
      <name val="Cambria"/>
      <family val="1"/>
    </font>
    <font>
      <strike/>
      <sz val="1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14" fontId="5" fillId="0" borderId="0" xfId="0" applyNumberFormat="1" applyFont="1" applyAlignment="1">
      <alignment horizontal="right" vertical="center"/>
    </xf>
    <xf numFmtId="0" fontId="5" fillId="0" borderId="0" xfId="0" applyFont="1"/>
    <xf numFmtId="0" fontId="5" fillId="0" borderId="1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49" fontId="4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vertical="center" wrapText="1"/>
    </xf>
    <xf numFmtId="0" fontId="7" fillId="0" borderId="1" xfId="0" applyFont="1" applyBorder="1" applyAlignment="1">
      <alignment horizontal="left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0" fontId="13" fillId="0" borderId="3" xfId="0" applyFont="1" applyBorder="1" applyAlignment="1">
      <alignment horizontal="left"/>
    </xf>
    <xf numFmtId="49" fontId="13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3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13" fillId="0" borderId="1" xfId="0" applyFont="1" applyBorder="1" applyAlignment="1">
      <alignment horizontal="right"/>
    </xf>
    <xf numFmtId="0" fontId="13" fillId="0" borderId="5" xfId="0" applyFont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49" fontId="14" fillId="0" borderId="2" xfId="0" applyNumberFormat="1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14" fillId="0" borderId="5" xfId="0" applyFont="1" applyBorder="1" applyAlignment="1">
      <alignment horizontal="left"/>
    </xf>
    <xf numFmtId="0" fontId="16" fillId="0" borderId="0" xfId="0" applyFont="1" applyAlignment="1">
      <alignment horizontal="left"/>
    </xf>
    <xf numFmtId="49" fontId="13" fillId="0" borderId="1" xfId="0" applyNumberFormat="1" applyFont="1" applyBorder="1" applyAlignment="1">
      <alignment horizontal="right"/>
    </xf>
    <xf numFmtId="0" fontId="5" fillId="0" borderId="6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4" fontId="12" fillId="0" borderId="0" xfId="0" applyNumberFormat="1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</cellXfs>
  <cellStyles count="2">
    <cellStyle name="Standard" xfId="0" builtinId="0"/>
    <cellStyle name="Standard 2" xfId="1" xr:uid="{E2104C92-529E-4E76-95BF-AD3D25F37EE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5D20C-3089-4BF6-BADB-A892C5EE7A01}">
  <sheetPr>
    <pageSetUpPr fitToPage="1"/>
  </sheetPr>
  <dimension ref="A1:R7"/>
  <sheetViews>
    <sheetView tabSelected="1" workbookViewId="0">
      <selection activeCell="E6" sqref="E6:J6"/>
    </sheetView>
  </sheetViews>
  <sheetFormatPr baseColWidth="10" defaultColWidth="11.44140625" defaultRowHeight="13.2" x14ac:dyDescent="0.25"/>
  <cols>
    <col min="1" max="16384" width="11.44140625" style="15"/>
  </cols>
  <sheetData>
    <row r="1" spans="1:18" s="7" customFormat="1" ht="20.100000000000001" customHeight="1" x14ac:dyDescent="0.25">
      <c r="A1" s="65" t="s">
        <v>0</v>
      </c>
      <c r="B1" s="65"/>
      <c r="C1" s="65"/>
      <c r="D1" s="65"/>
      <c r="E1" s="66" t="s">
        <v>1</v>
      </c>
      <c r="F1" s="66"/>
      <c r="G1" s="66"/>
      <c r="H1" s="66"/>
      <c r="I1" s="66"/>
      <c r="J1" s="66"/>
      <c r="K1" s="8"/>
      <c r="L1" s="8"/>
      <c r="M1" s="8"/>
      <c r="N1" s="8"/>
      <c r="O1" s="8"/>
      <c r="P1" s="8"/>
      <c r="Q1" s="9"/>
    </row>
    <row r="2" spans="1:18" s="7" customFormat="1" ht="20.100000000000001" customHeight="1" x14ac:dyDescent="0.25">
      <c r="A2" s="65" t="s">
        <v>2</v>
      </c>
      <c r="B2" s="65"/>
      <c r="C2" s="65"/>
      <c r="D2" s="65"/>
      <c r="E2" s="66" t="s">
        <v>3</v>
      </c>
      <c r="F2" s="66"/>
      <c r="G2" s="66"/>
      <c r="H2" s="66"/>
      <c r="I2" s="66"/>
      <c r="J2" s="66"/>
      <c r="K2" s="8"/>
      <c r="L2" s="8"/>
      <c r="M2" s="8"/>
      <c r="N2" s="8"/>
      <c r="O2" s="8"/>
      <c r="P2" s="8"/>
      <c r="Q2" s="9"/>
    </row>
    <row r="3" spans="1:18" s="7" customFormat="1" ht="20.100000000000001" customHeight="1" x14ac:dyDescent="0.25">
      <c r="A3" s="65" t="s">
        <v>4</v>
      </c>
      <c r="B3" s="65"/>
      <c r="C3" s="65"/>
      <c r="D3" s="65"/>
      <c r="E3" s="68" t="s">
        <v>5</v>
      </c>
      <c r="F3" s="68"/>
      <c r="G3" s="68"/>
      <c r="H3" s="68"/>
      <c r="I3" s="68"/>
      <c r="J3" s="68"/>
      <c r="K3" s="9"/>
      <c r="L3" s="9"/>
      <c r="M3" s="9"/>
      <c r="N3" s="10"/>
      <c r="O3" s="11"/>
      <c r="P3" s="12"/>
      <c r="Q3" s="9"/>
    </row>
    <row r="4" spans="1:18" s="7" customFormat="1" ht="20.100000000000001" customHeight="1" x14ac:dyDescent="0.25">
      <c r="A4" s="67" t="s">
        <v>6</v>
      </c>
      <c r="B4" s="67"/>
      <c r="C4" s="67"/>
      <c r="D4" s="67"/>
      <c r="E4" s="68" t="s">
        <v>7</v>
      </c>
      <c r="F4" s="68"/>
      <c r="G4" s="68"/>
      <c r="H4" s="68"/>
      <c r="I4" s="68"/>
      <c r="J4" s="68"/>
      <c r="K4" s="9"/>
      <c r="L4" s="9"/>
      <c r="M4" s="9"/>
      <c r="N4" s="10"/>
      <c r="O4" s="11"/>
      <c r="P4" s="12"/>
      <c r="Q4" s="9"/>
    </row>
    <row r="5" spans="1:18" s="7" customFormat="1" ht="20.100000000000001" customHeight="1" x14ac:dyDescent="0.25">
      <c r="A5" s="69" t="s">
        <v>8</v>
      </c>
      <c r="B5" s="69"/>
      <c r="C5" s="69"/>
      <c r="D5" s="69"/>
      <c r="E5" s="70">
        <v>44775</v>
      </c>
      <c r="F5" s="71"/>
      <c r="G5" s="71"/>
      <c r="H5" s="71"/>
      <c r="I5" s="71"/>
      <c r="J5" s="71"/>
      <c r="K5" s="9"/>
      <c r="L5" s="9"/>
      <c r="M5" s="9"/>
      <c r="N5" s="10"/>
      <c r="O5" s="11"/>
      <c r="P5" s="12"/>
      <c r="Q5" s="9"/>
    </row>
    <row r="6" spans="1:18" s="7" customFormat="1" ht="20.100000000000001" customHeight="1" x14ac:dyDescent="0.25">
      <c r="A6" s="67" t="s">
        <v>9</v>
      </c>
      <c r="B6" s="67"/>
      <c r="C6" s="67"/>
      <c r="D6" s="67"/>
      <c r="E6" s="70">
        <v>45734</v>
      </c>
      <c r="F6" s="71"/>
      <c r="G6" s="71"/>
      <c r="H6" s="71"/>
      <c r="I6" s="71"/>
      <c r="J6" s="71"/>
      <c r="K6" s="9"/>
      <c r="L6" s="9"/>
      <c r="M6" s="9"/>
      <c r="N6" s="10"/>
      <c r="O6" s="11"/>
      <c r="P6" s="12"/>
      <c r="Q6" s="9"/>
    </row>
    <row r="7" spans="1:18" s="7" customFormat="1" ht="20.100000000000001" customHeight="1" x14ac:dyDescent="0.25">
      <c r="A7" s="67" t="s">
        <v>10</v>
      </c>
      <c r="B7" s="67"/>
      <c r="C7" s="67"/>
      <c r="D7" s="67"/>
      <c r="E7" s="68" t="s">
        <v>11</v>
      </c>
      <c r="F7" s="68"/>
      <c r="G7" s="68"/>
      <c r="H7" s="68"/>
      <c r="I7" s="68"/>
      <c r="J7" s="68"/>
      <c r="K7" s="13"/>
      <c r="L7" s="13"/>
      <c r="M7" s="13"/>
      <c r="N7" s="10"/>
      <c r="O7" s="11"/>
      <c r="P7" s="14"/>
      <c r="Q7" s="72"/>
      <c r="R7" s="72"/>
    </row>
  </sheetData>
  <mergeCells count="15">
    <mergeCell ref="A5:D5"/>
    <mergeCell ref="E3:J3"/>
    <mergeCell ref="A3:D3"/>
    <mergeCell ref="E5:J5"/>
    <mergeCell ref="Q7:R7"/>
    <mergeCell ref="A7:D7"/>
    <mergeCell ref="E7:J7"/>
    <mergeCell ref="A6:D6"/>
    <mergeCell ref="E6:J6"/>
    <mergeCell ref="A1:D1"/>
    <mergeCell ref="E1:J1"/>
    <mergeCell ref="A2:D2"/>
    <mergeCell ref="E2:J2"/>
    <mergeCell ref="A4:D4"/>
    <mergeCell ref="E4:J4"/>
  </mergeCells>
  <pageMargins left="0.70866141732283472" right="0.70866141732283472" top="0.78740157480314965" bottom="0.78740157480314965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5A611-0709-4990-BB72-175296B386FB}">
  <sheetPr>
    <pageSetUpPr fitToPage="1"/>
  </sheetPr>
  <dimension ref="A1:K183"/>
  <sheetViews>
    <sheetView zoomScaleNormal="100" workbookViewId="0">
      <pane ySplit="1" topLeftCell="A2" activePane="bottomLeft" state="frozen"/>
      <selection pane="bottomLeft" activeCell="D73" sqref="D73"/>
    </sheetView>
  </sheetViews>
  <sheetFormatPr baseColWidth="10" defaultColWidth="11.44140625" defaultRowHeight="17.399999999999999" customHeight="1" x14ac:dyDescent="0.25"/>
  <cols>
    <col min="1" max="1" width="10.109375" style="33" bestFit="1" customWidth="1"/>
    <col min="2" max="2" width="7.44140625" style="33" bestFit="1" customWidth="1"/>
    <col min="3" max="3" width="11.6640625" style="7" bestFit="1" customWidth="1"/>
    <col min="4" max="4" width="70.33203125" style="7" customWidth="1"/>
    <col min="5" max="5" width="47.88671875" style="7" bestFit="1" customWidth="1"/>
    <col min="6" max="6" width="6.88671875" style="7" bestFit="1" customWidth="1"/>
    <col min="7" max="7" width="7.6640625" style="33" bestFit="1" customWidth="1"/>
    <col min="8" max="8" width="10.5546875" style="7" bestFit="1" customWidth="1"/>
    <col min="9" max="9" width="13.88671875" style="33" bestFit="1" customWidth="1"/>
    <col min="10" max="11" width="11.44140625" style="32"/>
    <col min="12" max="16384" width="11.44140625" style="7"/>
  </cols>
  <sheetData>
    <row r="1" spans="1:11" s="24" customFormat="1" ht="30.6" x14ac:dyDescent="0.25">
      <c r="A1" s="25" t="s">
        <v>12</v>
      </c>
      <c r="B1" s="25" t="s">
        <v>13</v>
      </c>
      <c r="C1" s="26" t="s">
        <v>14</v>
      </c>
      <c r="D1" s="26" t="s">
        <v>15</v>
      </c>
      <c r="E1" s="26" t="s">
        <v>16</v>
      </c>
      <c r="F1" s="26" t="s">
        <v>17</v>
      </c>
      <c r="G1" s="25" t="s">
        <v>18</v>
      </c>
      <c r="H1" s="26" t="s">
        <v>19</v>
      </c>
      <c r="I1" s="25" t="s">
        <v>20</v>
      </c>
    </row>
    <row r="2" spans="1:11" ht="18" customHeight="1" x14ac:dyDescent="0.25">
      <c r="A2" s="37">
        <v>5010010</v>
      </c>
      <c r="B2" s="38" t="s">
        <v>21</v>
      </c>
      <c r="C2" s="35" t="s">
        <v>22</v>
      </c>
      <c r="D2" s="34" t="s">
        <v>23</v>
      </c>
      <c r="E2" s="39" t="s">
        <v>24</v>
      </c>
      <c r="F2" s="37" t="s">
        <v>25</v>
      </c>
      <c r="G2" s="44"/>
      <c r="H2" s="37">
        <v>1</v>
      </c>
      <c r="I2" s="45"/>
      <c r="J2" s="47"/>
      <c r="K2" s="47"/>
    </row>
    <row r="3" spans="1:11" ht="18" customHeight="1" x14ac:dyDescent="0.25">
      <c r="A3" s="37">
        <v>5010060</v>
      </c>
      <c r="B3" s="38" t="s">
        <v>26</v>
      </c>
      <c r="C3" s="35" t="s">
        <v>27</v>
      </c>
      <c r="D3" s="34" t="s">
        <v>28</v>
      </c>
      <c r="E3" s="39" t="s">
        <v>29</v>
      </c>
      <c r="F3" s="37" t="s">
        <v>30</v>
      </c>
      <c r="G3" s="44"/>
      <c r="H3" s="37">
        <v>1</v>
      </c>
      <c r="I3" s="45"/>
      <c r="J3" s="47"/>
      <c r="K3" s="47"/>
    </row>
    <row r="4" spans="1:11" ht="18" customHeight="1" x14ac:dyDescent="0.25">
      <c r="A4" s="37">
        <v>5010110</v>
      </c>
      <c r="B4" s="38" t="s">
        <v>31</v>
      </c>
      <c r="C4" s="35" t="s">
        <v>32</v>
      </c>
      <c r="D4" s="34" t="s">
        <v>33</v>
      </c>
      <c r="E4" s="39" t="s">
        <v>34</v>
      </c>
      <c r="F4" s="37" t="s">
        <v>30</v>
      </c>
      <c r="G4" s="44"/>
      <c r="H4" s="37">
        <v>1</v>
      </c>
      <c r="I4" s="45"/>
      <c r="J4" s="47"/>
      <c r="K4" s="47"/>
    </row>
    <row r="5" spans="1:11" ht="18" customHeight="1" x14ac:dyDescent="0.25">
      <c r="A5" s="37">
        <v>5010040</v>
      </c>
      <c r="B5" s="38" t="s">
        <v>35</v>
      </c>
      <c r="C5" s="35" t="s">
        <v>36</v>
      </c>
      <c r="D5" s="34" t="s">
        <v>37</v>
      </c>
      <c r="E5" s="39" t="s">
        <v>38</v>
      </c>
      <c r="F5" s="37" t="s">
        <v>25</v>
      </c>
      <c r="G5" s="44"/>
      <c r="H5" s="37">
        <v>1</v>
      </c>
      <c r="I5" s="45"/>
      <c r="J5" s="47"/>
      <c r="K5" s="47"/>
    </row>
    <row r="6" spans="1:11" ht="18" customHeight="1" x14ac:dyDescent="0.25">
      <c r="A6" s="37">
        <v>5010030</v>
      </c>
      <c r="B6" s="38" t="s">
        <v>39</v>
      </c>
      <c r="C6" s="35" t="s">
        <v>40</v>
      </c>
      <c r="D6" s="34" t="s">
        <v>41</v>
      </c>
      <c r="E6" s="39" t="s">
        <v>42</v>
      </c>
      <c r="F6" s="37" t="s">
        <v>25</v>
      </c>
      <c r="G6" s="44"/>
      <c r="H6" s="37">
        <v>1</v>
      </c>
      <c r="I6" s="45"/>
      <c r="J6" s="47"/>
      <c r="K6" s="47"/>
    </row>
    <row r="7" spans="1:11" ht="18" customHeight="1" x14ac:dyDescent="0.25">
      <c r="A7" s="37">
        <v>5010020</v>
      </c>
      <c r="B7" s="38" t="s">
        <v>43</v>
      </c>
      <c r="C7" s="35" t="s">
        <v>44</v>
      </c>
      <c r="D7" s="34" t="s">
        <v>45</v>
      </c>
      <c r="E7" s="39" t="s">
        <v>46</v>
      </c>
      <c r="F7" s="37" t="s">
        <v>25</v>
      </c>
      <c r="G7" s="44"/>
      <c r="H7" s="37">
        <v>1</v>
      </c>
      <c r="I7" s="45"/>
      <c r="J7" s="47"/>
      <c r="K7" s="47"/>
    </row>
    <row r="8" spans="1:11" ht="18" customHeight="1" x14ac:dyDescent="0.25">
      <c r="A8" s="37">
        <v>5010080</v>
      </c>
      <c r="B8" s="38" t="s">
        <v>47</v>
      </c>
      <c r="C8" s="35" t="s">
        <v>48</v>
      </c>
      <c r="D8" s="34" t="s">
        <v>49</v>
      </c>
      <c r="E8" s="39" t="s">
        <v>50</v>
      </c>
      <c r="F8" s="37" t="s">
        <v>25</v>
      </c>
      <c r="G8" s="44"/>
      <c r="H8" s="37">
        <v>2</v>
      </c>
      <c r="I8" s="45"/>
      <c r="J8" s="47"/>
      <c r="K8" s="47"/>
    </row>
    <row r="9" spans="1:11" ht="18" customHeight="1" x14ac:dyDescent="0.25">
      <c r="A9" s="37">
        <v>5010090</v>
      </c>
      <c r="B9" s="38" t="s">
        <v>51</v>
      </c>
      <c r="C9" s="35" t="s">
        <v>52</v>
      </c>
      <c r="D9" s="34" t="s">
        <v>53</v>
      </c>
      <c r="E9" s="39" t="s">
        <v>54</v>
      </c>
      <c r="F9" s="37" t="s">
        <v>25</v>
      </c>
      <c r="G9" s="44"/>
      <c r="H9" s="37">
        <v>2</v>
      </c>
      <c r="I9" s="45"/>
      <c r="J9" s="47"/>
      <c r="K9" s="47"/>
    </row>
    <row r="10" spans="1:11" ht="18" customHeight="1" x14ac:dyDescent="0.25">
      <c r="A10" s="37">
        <v>5010120</v>
      </c>
      <c r="B10" s="38" t="s">
        <v>55</v>
      </c>
      <c r="C10" s="35" t="s">
        <v>56</v>
      </c>
      <c r="D10" s="34" t="s">
        <v>57</v>
      </c>
      <c r="E10" s="39" t="s">
        <v>58</v>
      </c>
      <c r="F10" s="37" t="s">
        <v>30</v>
      </c>
      <c r="G10" s="44"/>
      <c r="H10" s="37">
        <v>2</v>
      </c>
      <c r="I10" s="45"/>
      <c r="J10" s="47"/>
      <c r="K10" s="47"/>
    </row>
    <row r="11" spans="1:11" ht="18" customHeight="1" x14ac:dyDescent="0.25">
      <c r="A11" s="37">
        <v>5010130</v>
      </c>
      <c r="B11" s="38" t="s">
        <v>59</v>
      </c>
      <c r="C11" s="35" t="s">
        <v>60</v>
      </c>
      <c r="D11" s="34" t="s">
        <v>61</v>
      </c>
      <c r="E11" s="39" t="s">
        <v>62</v>
      </c>
      <c r="F11" s="37" t="s">
        <v>30</v>
      </c>
      <c r="G11" s="44"/>
      <c r="H11" s="37">
        <v>2</v>
      </c>
      <c r="I11" s="45"/>
      <c r="J11" s="47"/>
      <c r="K11" s="47"/>
    </row>
    <row r="12" spans="1:11" ht="18" customHeight="1" x14ac:dyDescent="0.25">
      <c r="A12" s="37">
        <v>5010050</v>
      </c>
      <c r="B12" s="38" t="s">
        <v>63</v>
      </c>
      <c r="C12" s="35" t="s">
        <v>64</v>
      </c>
      <c r="D12" s="34" t="s">
        <v>65</v>
      </c>
      <c r="E12" s="39" t="s">
        <v>66</v>
      </c>
      <c r="F12" s="37" t="s">
        <v>30</v>
      </c>
      <c r="G12" s="44"/>
      <c r="H12" s="37">
        <v>2</v>
      </c>
      <c r="I12" s="45"/>
      <c r="J12" s="47"/>
      <c r="K12" s="47"/>
    </row>
    <row r="13" spans="1:11" ht="18" customHeight="1" x14ac:dyDescent="0.25">
      <c r="A13" s="37">
        <v>5010100</v>
      </c>
      <c r="B13" s="38" t="s">
        <v>67</v>
      </c>
      <c r="C13" s="35" t="s">
        <v>68</v>
      </c>
      <c r="D13" s="34" t="s">
        <v>69</v>
      </c>
      <c r="E13" s="39" t="s">
        <v>70</v>
      </c>
      <c r="F13" s="37" t="s">
        <v>30</v>
      </c>
      <c r="G13" s="44"/>
      <c r="H13" s="37">
        <v>2</v>
      </c>
      <c r="I13" s="45"/>
      <c r="J13" s="47"/>
      <c r="K13" s="47"/>
    </row>
    <row r="14" spans="1:11" ht="18" customHeight="1" x14ac:dyDescent="0.25">
      <c r="A14" s="37">
        <v>5010070</v>
      </c>
      <c r="B14" s="38" t="s">
        <v>71</v>
      </c>
      <c r="C14" s="35" t="s">
        <v>72</v>
      </c>
      <c r="D14" s="34" t="s">
        <v>73</v>
      </c>
      <c r="E14" s="39" t="s">
        <v>74</v>
      </c>
      <c r="F14" s="37" t="s">
        <v>25</v>
      </c>
      <c r="G14" s="44"/>
      <c r="H14" s="37">
        <v>2</v>
      </c>
      <c r="I14" s="45"/>
      <c r="J14" s="47"/>
      <c r="K14" s="47"/>
    </row>
    <row r="15" spans="1:11" ht="18" customHeight="1" x14ac:dyDescent="0.25">
      <c r="A15" s="37">
        <v>5020010</v>
      </c>
      <c r="B15" s="38" t="s">
        <v>75</v>
      </c>
      <c r="C15" s="35" t="s">
        <v>76</v>
      </c>
      <c r="D15" s="34" t="s">
        <v>77</v>
      </c>
      <c r="E15" s="39" t="s">
        <v>78</v>
      </c>
      <c r="F15" s="37" t="s">
        <v>25</v>
      </c>
      <c r="G15" s="44"/>
      <c r="H15" s="37">
        <v>3</v>
      </c>
      <c r="I15" s="45"/>
      <c r="J15" s="47"/>
      <c r="K15" s="47"/>
    </row>
    <row r="16" spans="1:11" ht="18" customHeight="1" x14ac:dyDescent="0.25">
      <c r="A16" s="37">
        <v>5020080</v>
      </c>
      <c r="B16" s="38" t="s">
        <v>79</v>
      </c>
      <c r="C16" s="35" t="s">
        <v>80</v>
      </c>
      <c r="D16" s="34" t="s">
        <v>81</v>
      </c>
      <c r="E16" s="39" t="s">
        <v>82</v>
      </c>
      <c r="F16" s="37" t="s">
        <v>30</v>
      </c>
      <c r="G16" s="44"/>
      <c r="H16" s="37">
        <v>3</v>
      </c>
      <c r="I16" s="45"/>
      <c r="J16" s="47"/>
      <c r="K16" s="47"/>
    </row>
    <row r="17" spans="1:11" ht="18" customHeight="1" x14ac:dyDescent="0.25">
      <c r="A17" s="37">
        <v>5020090</v>
      </c>
      <c r="B17" s="38" t="s">
        <v>83</v>
      </c>
      <c r="C17" s="35" t="s">
        <v>84</v>
      </c>
      <c r="D17" s="34" t="s">
        <v>85</v>
      </c>
      <c r="E17" s="39" t="s">
        <v>86</v>
      </c>
      <c r="F17" s="37" t="s">
        <v>30</v>
      </c>
      <c r="G17" s="44"/>
      <c r="H17" s="37">
        <v>3</v>
      </c>
      <c r="I17" s="45"/>
      <c r="J17" s="47"/>
      <c r="K17" s="47"/>
    </row>
    <row r="18" spans="1:11" ht="18" customHeight="1" x14ac:dyDescent="0.25">
      <c r="A18" s="37">
        <v>5020070</v>
      </c>
      <c r="B18" s="38" t="s">
        <v>87</v>
      </c>
      <c r="C18" s="35" t="s">
        <v>88</v>
      </c>
      <c r="D18" s="34" t="s">
        <v>89</v>
      </c>
      <c r="E18" s="39" t="s">
        <v>90</v>
      </c>
      <c r="F18" s="37" t="s">
        <v>25</v>
      </c>
      <c r="G18" s="44"/>
      <c r="H18" s="37">
        <v>3</v>
      </c>
      <c r="I18" s="45"/>
      <c r="J18" s="47"/>
      <c r="K18" s="47"/>
    </row>
    <row r="19" spans="1:11" ht="18" customHeight="1" x14ac:dyDescent="0.25">
      <c r="A19" s="37">
        <v>5020050</v>
      </c>
      <c r="B19" s="38" t="s">
        <v>91</v>
      </c>
      <c r="C19" s="35" t="s">
        <v>92</v>
      </c>
      <c r="D19" s="34" t="s">
        <v>93</v>
      </c>
      <c r="E19" s="39" t="s">
        <v>94</v>
      </c>
      <c r="F19" s="37" t="s">
        <v>30</v>
      </c>
      <c r="G19" s="44"/>
      <c r="H19" s="37">
        <v>3</v>
      </c>
      <c r="I19" s="45"/>
      <c r="J19" s="47"/>
      <c r="K19" s="47"/>
    </row>
    <row r="20" spans="1:11" ht="18" customHeight="1" x14ac:dyDescent="0.25">
      <c r="A20" s="37">
        <v>5020060</v>
      </c>
      <c r="B20" s="38" t="s">
        <v>95</v>
      </c>
      <c r="C20" s="35" t="s">
        <v>96</v>
      </c>
      <c r="D20" s="34" t="s">
        <v>97</v>
      </c>
      <c r="E20" s="39" t="s">
        <v>98</v>
      </c>
      <c r="F20" s="37" t="s">
        <v>30</v>
      </c>
      <c r="G20" s="44"/>
      <c r="H20" s="37">
        <v>3</v>
      </c>
      <c r="I20" s="45"/>
      <c r="J20" s="47"/>
      <c r="K20" s="47"/>
    </row>
    <row r="21" spans="1:11" ht="18" customHeight="1" x14ac:dyDescent="0.25">
      <c r="A21" s="37">
        <v>5020190</v>
      </c>
      <c r="B21" s="38" t="s">
        <v>99</v>
      </c>
      <c r="C21" s="35" t="s">
        <v>100</v>
      </c>
      <c r="D21" s="34" t="s">
        <v>101</v>
      </c>
      <c r="E21" s="39" t="s">
        <v>102</v>
      </c>
      <c r="F21" s="37" t="s">
        <v>25</v>
      </c>
      <c r="G21" s="44"/>
      <c r="H21" s="37">
        <v>3</v>
      </c>
      <c r="I21" s="45"/>
      <c r="J21" s="47"/>
      <c r="K21" s="47"/>
    </row>
    <row r="22" spans="1:11" ht="18" customHeight="1" x14ac:dyDescent="0.25">
      <c r="A22" s="37">
        <v>5020140</v>
      </c>
      <c r="B22" s="38" t="s">
        <v>103</v>
      </c>
      <c r="C22" s="35" t="s">
        <v>104</v>
      </c>
      <c r="D22" s="34" t="s">
        <v>105</v>
      </c>
      <c r="E22" s="39" t="s">
        <v>106</v>
      </c>
      <c r="F22" s="37" t="s">
        <v>25</v>
      </c>
      <c r="G22" s="44"/>
      <c r="H22" s="37">
        <v>4</v>
      </c>
      <c r="I22" s="45"/>
      <c r="J22" s="7"/>
      <c r="K22" s="7"/>
    </row>
    <row r="23" spans="1:11" ht="18" customHeight="1" x14ac:dyDescent="0.25">
      <c r="A23" s="37">
        <v>5021010</v>
      </c>
      <c r="B23" s="38" t="s">
        <v>107</v>
      </c>
      <c r="C23" s="35" t="s">
        <v>108</v>
      </c>
      <c r="D23" s="34" t="s">
        <v>109</v>
      </c>
      <c r="E23" s="39" t="s">
        <v>110</v>
      </c>
      <c r="F23" s="37" t="s">
        <v>25</v>
      </c>
      <c r="G23" s="44"/>
      <c r="H23" s="37">
        <v>4</v>
      </c>
      <c r="I23" s="45"/>
      <c r="J23" s="7"/>
      <c r="K23" s="7"/>
    </row>
    <row r="24" spans="1:11" ht="18" customHeight="1" x14ac:dyDescent="0.25">
      <c r="A24" s="37">
        <v>5020160</v>
      </c>
      <c r="B24" s="38" t="s">
        <v>111</v>
      </c>
      <c r="C24" s="35" t="s">
        <v>112</v>
      </c>
      <c r="D24" s="34" t="s">
        <v>113</v>
      </c>
      <c r="E24" s="39" t="s">
        <v>114</v>
      </c>
      <c r="F24" s="37" t="s">
        <v>30</v>
      </c>
      <c r="G24" s="44"/>
      <c r="H24" s="37">
        <v>4</v>
      </c>
      <c r="I24" s="45"/>
      <c r="J24" s="7"/>
      <c r="K24" s="7"/>
    </row>
    <row r="25" spans="1:11" ht="18" customHeight="1" x14ac:dyDescent="0.25">
      <c r="A25" s="37">
        <v>5020180</v>
      </c>
      <c r="B25" s="38" t="s">
        <v>115</v>
      </c>
      <c r="C25" s="35" t="s">
        <v>116</v>
      </c>
      <c r="D25" s="34" t="s">
        <v>117</v>
      </c>
      <c r="E25" s="39" t="s">
        <v>118</v>
      </c>
      <c r="F25" s="37" t="s">
        <v>30</v>
      </c>
      <c r="G25" s="44"/>
      <c r="H25" s="37">
        <v>4</v>
      </c>
      <c r="I25" s="45"/>
      <c r="J25" s="7"/>
      <c r="K25" s="7"/>
    </row>
    <row r="26" spans="1:11" ht="18" customHeight="1" x14ac:dyDescent="0.25">
      <c r="A26" s="37" t="s">
        <v>119</v>
      </c>
      <c r="B26" s="38" t="s">
        <v>120</v>
      </c>
      <c r="C26" s="35" t="s">
        <v>121</v>
      </c>
      <c r="D26" s="34" t="s">
        <v>122</v>
      </c>
      <c r="E26" s="39" t="s">
        <v>123</v>
      </c>
      <c r="F26" s="37" t="s">
        <v>30</v>
      </c>
      <c r="G26" s="44"/>
      <c r="H26" s="37">
        <v>4</v>
      </c>
      <c r="I26" s="45"/>
      <c r="J26" s="7"/>
      <c r="K26" s="7"/>
    </row>
    <row r="27" spans="1:11" ht="18" customHeight="1" x14ac:dyDescent="0.25">
      <c r="A27" s="37">
        <v>5020130</v>
      </c>
      <c r="B27" s="38" t="s">
        <v>124</v>
      </c>
      <c r="C27" s="35" t="s">
        <v>125</v>
      </c>
      <c r="D27" s="34" t="s">
        <v>126</v>
      </c>
      <c r="E27" s="39" t="s">
        <v>127</v>
      </c>
      <c r="F27" s="37" t="s">
        <v>30</v>
      </c>
      <c r="G27" s="44"/>
      <c r="H27" s="37">
        <v>4</v>
      </c>
      <c r="I27" s="45"/>
      <c r="J27" s="7"/>
      <c r="K27" s="7"/>
    </row>
    <row r="28" spans="1:11" ht="18" customHeight="1" x14ac:dyDescent="0.25">
      <c r="A28" s="37">
        <v>5020200</v>
      </c>
      <c r="B28" s="38" t="s">
        <v>128</v>
      </c>
      <c r="C28" s="35" t="s">
        <v>129</v>
      </c>
      <c r="D28" s="34" t="s">
        <v>130</v>
      </c>
      <c r="E28" s="39" t="s">
        <v>131</v>
      </c>
      <c r="F28" s="37" t="s">
        <v>25</v>
      </c>
      <c r="G28" s="44"/>
      <c r="H28" s="37">
        <v>4</v>
      </c>
      <c r="I28" s="45"/>
      <c r="J28" s="7"/>
      <c r="K28" s="7"/>
    </row>
    <row r="29" spans="1:11" ht="18" customHeight="1" x14ac:dyDescent="0.25">
      <c r="A29" s="37">
        <v>5020210</v>
      </c>
      <c r="B29" s="38" t="s">
        <v>132</v>
      </c>
      <c r="C29" s="35" t="s">
        <v>133</v>
      </c>
      <c r="D29" s="34" t="s">
        <v>134</v>
      </c>
      <c r="E29" s="39"/>
      <c r="F29" s="37" t="s">
        <v>30</v>
      </c>
      <c r="G29" s="44"/>
      <c r="H29" s="37">
        <v>4</v>
      </c>
      <c r="I29" s="45"/>
      <c r="J29" s="7"/>
      <c r="K29" s="7"/>
    </row>
    <row r="30" spans="1:11" ht="18" customHeight="1" x14ac:dyDescent="0.25">
      <c r="A30" s="37">
        <v>5020220</v>
      </c>
      <c r="B30" s="38" t="s">
        <v>135</v>
      </c>
      <c r="C30" s="35" t="s">
        <v>136</v>
      </c>
      <c r="D30" s="34" t="s">
        <v>137</v>
      </c>
      <c r="E30" s="39"/>
      <c r="F30" s="37" t="s">
        <v>30</v>
      </c>
      <c r="G30" s="44"/>
      <c r="H30" s="37">
        <v>4</v>
      </c>
      <c r="I30" s="45"/>
      <c r="J30" s="7"/>
      <c r="K30" s="7"/>
    </row>
    <row r="31" spans="1:11" ht="18" customHeight="1" x14ac:dyDescent="0.25">
      <c r="A31" s="37"/>
      <c r="B31" s="38" t="s">
        <v>138</v>
      </c>
      <c r="C31" s="35" t="s">
        <v>139</v>
      </c>
      <c r="D31" s="34" t="s">
        <v>140</v>
      </c>
      <c r="E31" s="39" t="s">
        <v>141</v>
      </c>
      <c r="F31" s="37" t="s">
        <v>30</v>
      </c>
      <c r="G31" s="45"/>
      <c r="H31" s="37">
        <v>5</v>
      </c>
      <c r="I31" s="45"/>
      <c r="J31" s="7"/>
      <c r="K31" s="7"/>
    </row>
    <row r="32" spans="1:11" ht="17.399999999999999" customHeight="1" x14ac:dyDescent="0.25">
      <c r="A32" s="37">
        <v>5020110</v>
      </c>
      <c r="B32" s="37">
        <v>22.2</v>
      </c>
      <c r="C32" s="35" t="s">
        <v>142</v>
      </c>
      <c r="D32" s="34" t="s">
        <v>143</v>
      </c>
      <c r="E32" s="41" t="s">
        <v>144</v>
      </c>
      <c r="F32" s="37" t="s">
        <v>30</v>
      </c>
      <c r="G32" s="45"/>
      <c r="H32" s="37">
        <v>5</v>
      </c>
      <c r="I32" s="45"/>
      <c r="J32" s="7"/>
      <c r="K32" s="7"/>
    </row>
    <row r="33" spans="1:9" s="7" customFormat="1" ht="17.399999999999999" customHeight="1" x14ac:dyDescent="0.25">
      <c r="A33" s="37"/>
      <c r="B33" s="38" t="s">
        <v>145</v>
      </c>
      <c r="C33" s="35" t="s">
        <v>146</v>
      </c>
      <c r="D33" s="34" t="s">
        <v>147</v>
      </c>
      <c r="E33" s="39"/>
      <c r="F33" s="37" t="s">
        <v>148</v>
      </c>
      <c r="G33" s="45"/>
      <c r="H33" s="37">
        <v>5</v>
      </c>
      <c r="I33" s="45"/>
    </row>
    <row r="34" spans="1:9" s="7" customFormat="1" ht="17.399999999999999" customHeight="1" x14ac:dyDescent="0.25">
      <c r="A34" s="37"/>
      <c r="B34" s="38" t="s">
        <v>149</v>
      </c>
      <c r="C34" s="35" t="s">
        <v>150</v>
      </c>
      <c r="D34" s="34" t="s">
        <v>151</v>
      </c>
      <c r="E34" s="39"/>
      <c r="F34" s="37" t="s">
        <v>148</v>
      </c>
      <c r="G34" s="45"/>
      <c r="H34" s="37">
        <v>5</v>
      </c>
      <c r="I34" s="45"/>
    </row>
    <row r="35" spans="1:9" s="7" customFormat="1" ht="17.399999999999999" customHeight="1" x14ac:dyDescent="0.25">
      <c r="A35" s="37"/>
      <c r="B35" s="38" t="s">
        <v>152</v>
      </c>
      <c r="C35" s="35" t="s">
        <v>153</v>
      </c>
      <c r="D35" s="34" t="s">
        <v>154</v>
      </c>
      <c r="E35" s="39"/>
      <c r="F35" s="37" t="s">
        <v>148</v>
      </c>
      <c r="G35" s="45"/>
      <c r="H35" s="37">
        <v>5</v>
      </c>
      <c r="I35" s="45"/>
    </row>
    <row r="36" spans="1:9" s="7" customFormat="1" ht="17.399999999999999" customHeight="1" x14ac:dyDescent="0.25">
      <c r="A36" s="37">
        <v>5023120</v>
      </c>
      <c r="B36" s="38"/>
      <c r="C36" s="35" t="s">
        <v>155</v>
      </c>
      <c r="D36" s="34" t="s">
        <v>156</v>
      </c>
      <c r="E36" s="41" t="s">
        <v>157</v>
      </c>
      <c r="F36" s="37" t="s">
        <v>158</v>
      </c>
      <c r="G36" s="45"/>
      <c r="H36" s="37">
        <v>6</v>
      </c>
      <c r="I36" s="45"/>
    </row>
    <row r="37" spans="1:9" s="7" customFormat="1" ht="17.399999999999999" customHeight="1" x14ac:dyDescent="0.25">
      <c r="A37" s="37">
        <v>5026410</v>
      </c>
      <c r="B37" s="38"/>
      <c r="C37" s="35" t="s">
        <v>159</v>
      </c>
      <c r="D37" s="34" t="s">
        <v>160</v>
      </c>
      <c r="E37" s="39" t="s">
        <v>161</v>
      </c>
      <c r="F37" s="37" t="s">
        <v>158</v>
      </c>
      <c r="G37" s="45"/>
      <c r="H37" s="37">
        <v>6</v>
      </c>
      <c r="I37" s="45"/>
    </row>
    <row r="38" spans="1:9" s="7" customFormat="1" ht="17.399999999999999" customHeight="1" x14ac:dyDescent="0.25">
      <c r="A38" s="37">
        <v>5026430</v>
      </c>
      <c r="B38" s="38"/>
      <c r="C38" s="35" t="s">
        <v>162</v>
      </c>
      <c r="D38" s="34" t="s">
        <v>163</v>
      </c>
      <c r="E38" s="41"/>
      <c r="F38" s="37" t="s">
        <v>158</v>
      </c>
      <c r="G38" s="45"/>
      <c r="H38" s="37">
        <v>6</v>
      </c>
      <c r="I38" s="45" t="s">
        <v>164</v>
      </c>
    </row>
    <row r="39" spans="1:9" s="7" customFormat="1" ht="17.399999999999999" customHeight="1" x14ac:dyDescent="0.25">
      <c r="A39" s="37">
        <v>5026440</v>
      </c>
      <c r="B39" s="38"/>
      <c r="C39" s="35" t="s">
        <v>165</v>
      </c>
      <c r="D39" s="34" t="s">
        <v>166</v>
      </c>
      <c r="E39" s="41" t="s">
        <v>167</v>
      </c>
      <c r="F39" s="37" t="s">
        <v>158</v>
      </c>
      <c r="G39" s="45"/>
      <c r="H39" s="37">
        <v>6</v>
      </c>
      <c r="I39" s="45" t="s">
        <v>168</v>
      </c>
    </row>
    <row r="40" spans="1:9" s="7" customFormat="1" ht="17.399999999999999" customHeight="1" x14ac:dyDescent="0.25">
      <c r="A40" s="37">
        <v>5021060</v>
      </c>
      <c r="B40" s="37"/>
      <c r="C40" s="35" t="s">
        <v>169</v>
      </c>
      <c r="D40" s="34" t="s">
        <v>170</v>
      </c>
      <c r="E40" s="41" t="s">
        <v>171</v>
      </c>
      <c r="F40" s="37" t="s">
        <v>158</v>
      </c>
      <c r="G40" s="45"/>
      <c r="H40" s="37">
        <v>6</v>
      </c>
      <c r="I40" s="45"/>
    </row>
    <row r="41" spans="1:9" s="7" customFormat="1" ht="17.399999999999999" customHeight="1" x14ac:dyDescent="0.25">
      <c r="A41" s="37">
        <v>5023100</v>
      </c>
      <c r="B41" s="38"/>
      <c r="C41" s="35" t="s">
        <v>172</v>
      </c>
      <c r="D41" s="34" t="s">
        <v>173</v>
      </c>
      <c r="E41" s="41" t="s">
        <v>174</v>
      </c>
      <c r="F41" s="37" t="s">
        <v>158</v>
      </c>
      <c r="G41" s="45"/>
      <c r="H41" s="37">
        <v>6</v>
      </c>
      <c r="I41" s="45"/>
    </row>
    <row r="42" spans="1:9" s="7" customFormat="1" ht="17.399999999999999" customHeight="1" x14ac:dyDescent="0.25">
      <c r="A42" s="37">
        <v>5026450</v>
      </c>
      <c r="B42" s="38"/>
      <c r="C42" s="35" t="s">
        <v>175</v>
      </c>
      <c r="D42" s="34" t="s">
        <v>176</v>
      </c>
      <c r="E42" s="39" t="s">
        <v>177</v>
      </c>
      <c r="F42" s="37" t="s">
        <v>158</v>
      </c>
      <c r="G42" s="45"/>
      <c r="H42" s="37" t="s">
        <v>178</v>
      </c>
      <c r="I42" s="45"/>
    </row>
    <row r="43" spans="1:9" s="7" customFormat="1" ht="17.399999999999999" customHeight="1" x14ac:dyDescent="0.25">
      <c r="A43" s="37">
        <v>5021070</v>
      </c>
      <c r="B43" s="37"/>
      <c r="C43" s="35" t="s">
        <v>179</v>
      </c>
      <c r="D43" s="34" t="s">
        <v>180</v>
      </c>
      <c r="E43" s="41" t="s">
        <v>54</v>
      </c>
      <c r="F43" s="37" t="s">
        <v>158</v>
      </c>
      <c r="G43" s="45"/>
      <c r="H43" s="37">
        <v>6</v>
      </c>
      <c r="I43" s="45" t="s">
        <v>168</v>
      </c>
    </row>
    <row r="44" spans="1:9" s="7" customFormat="1" ht="17.399999999999999" customHeight="1" x14ac:dyDescent="0.25">
      <c r="A44" s="37">
        <v>5021050</v>
      </c>
      <c r="B44" s="37"/>
      <c r="C44" s="35" t="s">
        <v>181</v>
      </c>
      <c r="D44" s="34" t="s">
        <v>182</v>
      </c>
      <c r="E44" s="41" t="s">
        <v>183</v>
      </c>
      <c r="F44" s="37" t="s">
        <v>158</v>
      </c>
      <c r="G44" s="45"/>
      <c r="H44" s="37">
        <v>6</v>
      </c>
      <c r="I44" s="45" t="s">
        <v>168</v>
      </c>
    </row>
    <row r="45" spans="1:9" s="7" customFormat="1" ht="17.399999999999999" customHeight="1" x14ac:dyDescent="0.25">
      <c r="A45" s="37">
        <v>5026250</v>
      </c>
      <c r="B45" s="40"/>
      <c r="C45" s="35" t="s">
        <v>184</v>
      </c>
      <c r="D45" s="34" t="s">
        <v>185</v>
      </c>
      <c r="E45" s="42"/>
      <c r="F45" s="43" t="s">
        <v>158</v>
      </c>
      <c r="G45" s="45"/>
      <c r="H45" s="37">
        <v>6</v>
      </c>
      <c r="I45" s="45"/>
    </row>
    <row r="46" spans="1:9" s="7" customFormat="1" ht="17.399999999999999" customHeight="1" x14ac:dyDescent="0.25">
      <c r="A46" s="37">
        <v>5026100</v>
      </c>
      <c r="B46" s="40"/>
      <c r="C46" s="35" t="s">
        <v>186</v>
      </c>
      <c r="D46" s="34" t="s">
        <v>187</v>
      </c>
      <c r="E46" s="42" t="s">
        <v>188</v>
      </c>
      <c r="F46" s="43" t="s">
        <v>158</v>
      </c>
      <c r="G46" s="45"/>
      <c r="H46" s="37">
        <v>6</v>
      </c>
      <c r="I46" s="45"/>
    </row>
    <row r="47" spans="1:9" s="7" customFormat="1" ht="17.399999999999999" customHeight="1" x14ac:dyDescent="0.25">
      <c r="A47" s="37">
        <v>5021160</v>
      </c>
      <c r="B47" s="37"/>
      <c r="C47" s="35" t="s">
        <v>189</v>
      </c>
      <c r="D47" s="34" t="s">
        <v>190</v>
      </c>
      <c r="E47" s="34" t="s">
        <v>190</v>
      </c>
      <c r="F47" s="37" t="s">
        <v>158</v>
      </c>
      <c r="G47" s="45"/>
      <c r="H47" s="37">
        <v>6</v>
      </c>
      <c r="I47" s="45" t="s">
        <v>168</v>
      </c>
    </row>
    <row r="48" spans="1:9" s="7" customFormat="1" ht="17.399999999999999" customHeight="1" x14ac:dyDescent="0.25">
      <c r="A48" s="37">
        <v>5023160</v>
      </c>
      <c r="B48" s="38"/>
      <c r="C48" s="35" t="s">
        <v>191</v>
      </c>
      <c r="D48" s="34" t="s">
        <v>192</v>
      </c>
      <c r="E48" s="41" t="s">
        <v>193</v>
      </c>
      <c r="F48" s="37" t="s">
        <v>158</v>
      </c>
      <c r="G48" s="45"/>
      <c r="H48" s="37">
        <v>6</v>
      </c>
      <c r="I48" s="45"/>
    </row>
    <row r="49" spans="1:9" s="7" customFormat="1" ht="17.399999999999999" customHeight="1" x14ac:dyDescent="0.25">
      <c r="A49" s="37">
        <v>5026220</v>
      </c>
      <c r="B49" s="40"/>
      <c r="C49" s="35" t="s">
        <v>194</v>
      </c>
      <c r="D49" s="34" t="s">
        <v>195</v>
      </c>
      <c r="E49" s="42"/>
      <c r="F49" s="43" t="s">
        <v>158</v>
      </c>
      <c r="G49" s="45"/>
      <c r="H49" s="37">
        <v>6</v>
      </c>
      <c r="I49" s="45"/>
    </row>
    <row r="50" spans="1:9" s="7" customFormat="1" ht="17.399999999999999" customHeight="1" x14ac:dyDescent="0.25">
      <c r="A50" s="37">
        <v>5026460</v>
      </c>
      <c r="B50" s="37"/>
      <c r="C50" s="35" t="s">
        <v>196</v>
      </c>
      <c r="D50" s="34" t="s">
        <v>197</v>
      </c>
      <c r="E50" s="41" t="s">
        <v>198</v>
      </c>
      <c r="F50" s="37" t="s">
        <v>158</v>
      </c>
      <c r="G50" s="45"/>
      <c r="H50" s="37">
        <v>6</v>
      </c>
      <c r="I50" s="45"/>
    </row>
    <row r="51" spans="1:9" s="7" customFormat="1" ht="17.399999999999999" customHeight="1" x14ac:dyDescent="0.25">
      <c r="A51" s="37">
        <v>5026470</v>
      </c>
      <c r="B51" s="37"/>
      <c r="C51" s="35" t="s">
        <v>199</v>
      </c>
      <c r="D51" s="34" t="s">
        <v>200</v>
      </c>
      <c r="E51" s="41" t="s">
        <v>201</v>
      </c>
      <c r="F51" s="37" t="s">
        <v>158</v>
      </c>
      <c r="G51" s="45"/>
      <c r="H51" s="37">
        <v>6</v>
      </c>
      <c r="I51" s="45"/>
    </row>
    <row r="52" spans="1:9" s="7" customFormat="1" ht="17.399999999999999" customHeight="1" x14ac:dyDescent="0.25">
      <c r="A52" s="37">
        <v>5026480</v>
      </c>
      <c r="B52" s="37"/>
      <c r="C52" s="35" t="s">
        <v>202</v>
      </c>
      <c r="D52" s="34" t="s">
        <v>203</v>
      </c>
      <c r="E52" s="41" t="s">
        <v>204</v>
      </c>
      <c r="F52" s="37" t="s">
        <v>158</v>
      </c>
      <c r="G52" s="45"/>
      <c r="H52" s="37">
        <v>6</v>
      </c>
      <c r="I52" s="45"/>
    </row>
    <row r="53" spans="1:9" s="7" customFormat="1" ht="17.399999999999999" customHeight="1" x14ac:dyDescent="0.25">
      <c r="A53" s="37">
        <v>5026300</v>
      </c>
      <c r="B53" s="40"/>
      <c r="C53" s="35" t="s">
        <v>205</v>
      </c>
      <c r="D53" s="34" t="s">
        <v>206</v>
      </c>
      <c r="E53" s="42" t="s">
        <v>207</v>
      </c>
      <c r="F53" s="43" t="s">
        <v>158</v>
      </c>
      <c r="G53" s="45"/>
      <c r="H53" s="37">
        <v>6</v>
      </c>
      <c r="I53" s="45" t="s">
        <v>168</v>
      </c>
    </row>
    <row r="54" spans="1:9" s="7" customFormat="1" ht="17.399999999999999" customHeight="1" x14ac:dyDescent="0.25">
      <c r="A54" s="37">
        <v>5026020</v>
      </c>
      <c r="B54" s="40"/>
      <c r="C54" s="35" t="s">
        <v>208</v>
      </c>
      <c r="D54" s="34" t="s">
        <v>209</v>
      </c>
      <c r="E54" s="42" t="s">
        <v>210</v>
      </c>
      <c r="F54" s="43" t="s">
        <v>158</v>
      </c>
      <c r="G54" s="45"/>
      <c r="H54" s="37">
        <v>6</v>
      </c>
      <c r="I54" s="45" t="s">
        <v>168</v>
      </c>
    </row>
    <row r="55" spans="1:9" s="7" customFormat="1" ht="17.399999999999999" customHeight="1" x14ac:dyDescent="0.25">
      <c r="A55" s="37">
        <v>5026490</v>
      </c>
      <c r="B55" s="40"/>
      <c r="C55" s="35" t="s">
        <v>211</v>
      </c>
      <c r="D55" s="34" t="s">
        <v>212</v>
      </c>
      <c r="E55" s="42" t="s">
        <v>212</v>
      </c>
      <c r="F55" s="43" t="s">
        <v>158</v>
      </c>
      <c r="G55" s="45" t="s">
        <v>213</v>
      </c>
      <c r="H55" s="37">
        <v>6</v>
      </c>
      <c r="I55" s="45"/>
    </row>
    <row r="56" spans="1:9" s="7" customFormat="1" ht="17.399999999999999" customHeight="1" x14ac:dyDescent="0.25">
      <c r="A56" s="37">
        <v>5022070</v>
      </c>
      <c r="B56" s="38"/>
      <c r="C56" s="35" t="s">
        <v>214</v>
      </c>
      <c r="D56" s="34" t="s">
        <v>215</v>
      </c>
      <c r="E56" s="41" t="s">
        <v>216</v>
      </c>
      <c r="F56" s="37" t="s">
        <v>158</v>
      </c>
      <c r="G56" s="45" t="s">
        <v>217</v>
      </c>
      <c r="H56" s="37">
        <v>6</v>
      </c>
      <c r="I56" s="45" t="s">
        <v>168</v>
      </c>
    </row>
    <row r="57" spans="1:9" s="7" customFormat="1" ht="17.399999999999999" customHeight="1" x14ac:dyDescent="0.25">
      <c r="A57" s="37">
        <v>5022110</v>
      </c>
      <c r="B57" s="40"/>
      <c r="C57" s="35" t="s">
        <v>218</v>
      </c>
      <c r="D57" s="36" t="s">
        <v>219</v>
      </c>
      <c r="E57" s="42" t="s">
        <v>220</v>
      </c>
      <c r="F57" s="43" t="s">
        <v>158</v>
      </c>
      <c r="G57" s="45" t="s">
        <v>217</v>
      </c>
      <c r="H57" s="43">
        <v>6</v>
      </c>
      <c r="I57" s="45" t="s">
        <v>168</v>
      </c>
    </row>
    <row r="58" spans="1:9" s="7" customFormat="1" ht="17.399999999999999" customHeight="1" x14ac:dyDescent="0.25">
      <c r="A58" s="37">
        <v>5026310</v>
      </c>
      <c r="B58" s="40"/>
      <c r="C58" s="35" t="s">
        <v>221</v>
      </c>
      <c r="D58" s="34" t="s">
        <v>222</v>
      </c>
      <c r="E58" s="42" t="s">
        <v>223</v>
      </c>
      <c r="F58" s="43" t="s">
        <v>158</v>
      </c>
      <c r="G58" s="45"/>
      <c r="H58" s="37">
        <v>6</v>
      </c>
      <c r="I58" s="45" t="s">
        <v>164</v>
      </c>
    </row>
    <row r="59" spans="1:9" s="7" customFormat="1" ht="17.399999999999999" customHeight="1" x14ac:dyDescent="0.25">
      <c r="A59" s="37">
        <v>5026500</v>
      </c>
      <c r="B59" s="38"/>
      <c r="C59" s="35" t="s">
        <v>224</v>
      </c>
      <c r="D59" s="34" t="s">
        <v>225</v>
      </c>
      <c r="E59" s="39" t="s">
        <v>226</v>
      </c>
      <c r="F59" s="37" t="s">
        <v>158</v>
      </c>
      <c r="G59" s="45" t="s">
        <v>217</v>
      </c>
      <c r="H59" s="37">
        <v>6</v>
      </c>
      <c r="I59" s="45" t="s">
        <v>168</v>
      </c>
    </row>
    <row r="60" spans="1:9" s="7" customFormat="1" ht="17.399999999999999" customHeight="1" x14ac:dyDescent="0.25">
      <c r="A60" s="37">
        <v>5026510</v>
      </c>
      <c r="B60" s="38"/>
      <c r="C60" s="35" t="s">
        <v>227</v>
      </c>
      <c r="D60" s="34" t="s">
        <v>228</v>
      </c>
      <c r="E60" s="39" t="s">
        <v>229</v>
      </c>
      <c r="F60" s="37" t="s">
        <v>158</v>
      </c>
      <c r="G60" s="45"/>
      <c r="H60" s="37">
        <v>6</v>
      </c>
      <c r="I60" s="45"/>
    </row>
    <row r="61" spans="1:9" s="7" customFormat="1" ht="17.399999999999999" customHeight="1" x14ac:dyDescent="0.25">
      <c r="A61" s="57">
        <v>5026520</v>
      </c>
      <c r="B61" s="51"/>
      <c r="C61" s="52" t="s">
        <v>230</v>
      </c>
      <c r="D61" s="53" t="s">
        <v>231</v>
      </c>
      <c r="E61" s="54" t="s">
        <v>232</v>
      </c>
      <c r="F61" s="55" t="s">
        <v>158</v>
      </c>
      <c r="G61" s="56"/>
      <c r="H61" s="57">
        <v>6</v>
      </c>
      <c r="I61" s="56"/>
    </row>
    <row r="62" spans="1:9" s="7" customFormat="1" ht="17.399999999999999" customHeight="1" x14ac:dyDescent="0.25">
      <c r="A62" s="37">
        <v>5026530</v>
      </c>
      <c r="B62" s="38"/>
      <c r="C62" s="35" t="s">
        <v>233</v>
      </c>
      <c r="D62" s="34" t="s">
        <v>234</v>
      </c>
      <c r="E62" s="41" t="s">
        <v>235</v>
      </c>
      <c r="F62" s="37" t="s">
        <v>158</v>
      </c>
      <c r="G62" s="45" t="s">
        <v>217</v>
      </c>
      <c r="H62" s="37">
        <v>6</v>
      </c>
      <c r="I62" s="45" t="s">
        <v>168</v>
      </c>
    </row>
    <row r="63" spans="1:9" s="7" customFormat="1" ht="17.399999999999999" customHeight="1" x14ac:dyDescent="0.25">
      <c r="A63" s="37">
        <v>5026540</v>
      </c>
      <c r="B63" s="38"/>
      <c r="C63" s="35" t="s">
        <v>236</v>
      </c>
      <c r="D63" s="34" t="s">
        <v>237</v>
      </c>
      <c r="E63" s="41" t="s">
        <v>238</v>
      </c>
      <c r="F63" s="37" t="s">
        <v>158</v>
      </c>
      <c r="G63" s="45"/>
      <c r="H63" s="37">
        <v>6</v>
      </c>
      <c r="I63" s="45" t="s">
        <v>168</v>
      </c>
    </row>
    <row r="64" spans="1:9" s="7" customFormat="1" ht="17.399999999999999" customHeight="1" x14ac:dyDescent="0.25">
      <c r="A64" s="37">
        <v>5026550</v>
      </c>
      <c r="B64" s="40"/>
      <c r="C64" s="35" t="s">
        <v>239</v>
      </c>
      <c r="D64" s="34" t="s">
        <v>240</v>
      </c>
      <c r="E64" s="42" t="s">
        <v>241</v>
      </c>
      <c r="F64" s="43" t="s">
        <v>158</v>
      </c>
      <c r="G64" s="45"/>
      <c r="H64" s="37">
        <v>6</v>
      </c>
      <c r="I64" s="45"/>
    </row>
    <row r="65" spans="1:9" s="7" customFormat="1" ht="17.399999999999999" customHeight="1" x14ac:dyDescent="0.25">
      <c r="A65" s="37">
        <v>5026560</v>
      </c>
      <c r="B65" s="40"/>
      <c r="C65" s="35" t="s">
        <v>242</v>
      </c>
      <c r="D65" s="34" t="s">
        <v>243</v>
      </c>
      <c r="E65" s="42" t="s">
        <v>244</v>
      </c>
      <c r="F65" s="43" t="s">
        <v>158</v>
      </c>
      <c r="G65" s="45"/>
      <c r="H65" s="37">
        <v>6</v>
      </c>
      <c r="I65" s="45"/>
    </row>
    <row r="66" spans="1:9" s="7" customFormat="1" ht="17.399999999999999" customHeight="1" x14ac:dyDescent="0.25">
      <c r="A66" s="37">
        <v>5026260</v>
      </c>
      <c r="B66" s="40"/>
      <c r="C66" s="35" t="s">
        <v>245</v>
      </c>
      <c r="D66" s="34" t="s">
        <v>246</v>
      </c>
      <c r="E66" s="42" t="s">
        <v>247</v>
      </c>
      <c r="F66" s="43" t="s">
        <v>158</v>
      </c>
      <c r="G66" s="45"/>
      <c r="H66" s="37">
        <v>6</v>
      </c>
      <c r="I66" s="45" t="s">
        <v>164</v>
      </c>
    </row>
    <row r="67" spans="1:9" s="7" customFormat="1" ht="17.399999999999999" customHeight="1" x14ac:dyDescent="0.25">
      <c r="A67" s="37">
        <v>5026720</v>
      </c>
      <c r="B67" s="40"/>
      <c r="C67" s="35" t="s">
        <v>248</v>
      </c>
      <c r="D67" s="36" t="s">
        <v>249</v>
      </c>
      <c r="E67" s="42" t="s">
        <v>249</v>
      </c>
      <c r="F67" s="43" t="s">
        <v>158</v>
      </c>
      <c r="G67" s="45"/>
      <c r="H67" s="43">
        <v>7</v>
      </c>
      <c r="I67" s="45" t="s">
        <v>164</v>
      </c>
    </row>
    <row r="68" spans="1:9" s="7" customFormat="1" ht="17.399999999999999" customHeight="1" x14ac:dyDescent="0.25">
      <c r="A68" s="37">
        <v>5026420</v>
      </c>
      <c r="B68" s="38"/>
      <c r="C68" s="35" t="s">
        <v>250</v>
      </c>
      <c r="D68" s="34" t="s">
        <v>251</v>
      </c>
      <c r="E68" s="41" t="s">
        <v>252</v>
      </c>
      <c r="F68" s="37" t="s">
        <v>158</v>
      </c>
      <c r="G68" s="45"/>
      <c r="H68" s="37" t="s">
        <v>178</v>
      </c>
      <c r="I68" s="45" t="s">
        <v>164</v>
      </c>
    </row>
    <row r="69" spans="1:9" s="7" customFormat="1" ht="17.399999999999999" customHeight="1" x14ac:dyDescent="0.25">
      <c r="A69" s="37">
        <v>5026400</v>
      </c>
      <c r="B69" s="38"/>
      <c r="C69" s="35" t="s">
        <v>253</v>
      </c>
      <c r="D69" s="34" t="s">
        <v>254</v>
      </c>
      <c r="E69" s="41" t="s">
        <v>255</v>
      </c>
      <c r="F69" s="37" t="s">
        <v>158</v>
      </c>
      <c r="G69" s="45"/>
      <c r="H69" s="37" t="s">
        <v>178</v>
      </c>
      <c r="I69" s="45" t="s">
        <v>168</v>
      </c>
    </row>
    <row r="70" spans="1:9" s="7" customFormat="1" ht="17.399999999999999" customHeight="1" x14ac:dyDescent="0.25">
      <c r="A70" s="37">
        <v>5026570</v>
      </c>
      <c r="B70" s="40"/>
      <c r="C70" s="35" t="s">
        <v>256</v>
      </c>
      <c r="D70" s="36" t="s">
        <v>257</v>
      </c>
      <c r="E70" s="42" t="s">
        <v>258</v>
      </c>
      <c r="F70" s="43" t="s">
        <v>158</v>
      </c>
      <c r="G70" s="45" t="s">
        <v>259</v>
      </c>
      <c r="H70" s="43">
        <v>6</v>
      </c>
      <c r="I70" s="45" t="s">
        <v>168</v>
      </c>
    </row>
    <row r="71" spans="1:9" s="7" customFormat="1" ht="17.399999999999999" customHeight="1" x14ac:dyDescent="0.25">
      <c r="A71" s="37">
        <v>5026580</v>
      </c>
      <c r="B71" s="40"/>
      <c r="C71" s="35" t="s">
        <v>260</v>
      </c>
      <c r="D71" s="36" t="s">
        <v>261</v>
      </c>
      <c r="E71" s="42" t="s">
        <v>262</v>
      </c>
      <c r="F71" s="43" t="s">
        <v>158</v>
      </c>
      <c r="G71" s="45" t="s">
        <v>259</v>
      </c>
      <c r="H71" s="43">
        <v>6</v>
      </c>
      <c r="I71" s="45" t="s">
        <v>168</v>
      </c>
    </row>
    <row r="72" spans="1:9" s="7" customFormat="1" ht="17.399999999999999" customHeight="1" x14ac:dyDescent="0.25">
      <c r="A72" s="37">
        <v>5026590</v>
      </c>
      <c r="B72" s="40"/>
      <c r="C72" s="35" t="s">
        <v>263</v>
      </c>
      <c r="D72" s="36" t="s">
        <v>264</v>
      </c>
      <c r="E72" s="42" t="s">
        <v>265</v>
      </c>
      <c r="F72" s="43" t="s">
        <v>158</v>
      </c>
      <c r="G72" s="45"/>
      <c r="H72" s="43">
        <v>7</v>
      </c>
      <c r="I72" s="45"/>
    </row>
    <row r="73" spans="1:9" s="7" customFormat="1" ht="17.399999999999999" customHeight="1" x14ac:dyDescent="0.25">
      <c r="A73" s="37">
        <v>5026600</v>
      </c>
      <c r="B73" s="40"/>
      <c r="C73" s="35" t="s">
        <v>266</v>
      </c>
      <c r="D73" s="36" t="s">
        <v>267</v>
      </c>
      <c r="E73" s="42" t="s">
        <v>267</v>
      </c>
      <c r="F73" s="43" t="s">
        <v>158</v>
      </c>
      <c r="G73" s="45" t="s">
        <v>217</v>
      </c>
      <c r="H73" s="43">
        <v>7</v>
      </c>
      <c r="I73" s="45" t="s">
        <v>164</v>
      </c>
    </row>
    <row r="74" spans="1:9" s="7" customFormat="1" ht="17.399999999999999" customHeight="1" x14ac:dyDescent="0.25">
      <c r="A74" s="37">
        <v>5026610</v>
      </c>
      <c r="B74" s="40"/>
      <c r="C74" s="35" t="s">
        <v>268</v>
      </c>
      <c r="D74" s="36" t="s">
        <v>269</v>
      </c>
      <c r="E74" s="42" t="s">
        <v>270</v>
      </c>
      <c r="F74" s="43" t="s">
        <v>158</v>
      </c>
      <c r="G74" s="45"/>
      <c r="H74" s="43">
        <v>7</v>
      </c>
      <c r="I74" s="45"/>
    </row>
    <row r="75" spans="1:9" s="7" customFormat="1" ht="17.399999999999999" customHeight="1" x14ac:dyDescent="0.25">
      <c r="A75" s="37">
        <v>5026620</v>
      </c>
      <c r="B75" s="40"/>
      <c r="C75" s="35" t="s">
        <v>271</v>
      </c>
      <c r="D75" s="36" t="s">
        <v>272</v>
      </c>
      <c r="E75" s="42" t="s">
        <v>273</v>
      </c>
      <c r="F75" s="43" t="s">
        <v>158</v>
      </c>
      <c r="G75" s="45" t="s">
        <v>259</v>
      </c>
      <c r="H75" s="43">
        <v>7</v>
      </c>
      <c r="I75" s="45" t="s">
        <v>164</v>
      </c>
    </row>
    <row r="76" spans="1:9" s="7" customFormat="1" ht="17.399999999999999" customHeight="1" x14ac:dyDescent="0.25">
      <c r="A76" s="37">
        <v>5026640</v>
      </c>
      <c r="B76" s="40"/>
      <c r="C76" s="35" t="s">
        <v>274</v>
      </c>
      <c r="D76" s="34" t="s">
        <v>275</v>
      </c>
      <c r="E76" s="42" t="s">
        <v>276</v>
      </c>
      <c r="F76" s="43" t="s">
        <v>158</v>
      </c>
      <c r="G76" s="45"/>
      <c r="H76" s="37">
        <v>7</v>
      </c>
      <c r="I76" s="45" t="s">
        <v>164</v>
      </c>
    </row>
    <row r="77" spans="1:9" s="7" customFormat="1" ht="17.399999999999999" customHeight="1" x14ac:dyDescent="0.25">
      <c r="A77" s="58">
        <v>5026660</v>
      </c>
      <c r="B77" s="40"/>
      <c r="C77" s="35" t="s">
        <v>277</v>
      </c>
      <c r="D77" s="34" t="s">
        <v>278</v>
      </c>
      <c r="E77" s="42" t="s">
        <v>279</v>
      </c>
      <c r="F77" s="43" t="s">
        <v>158</v>
      </c>
      <c r="G77" s="45"/>
      <c r="H77" s="37" t="s">
        <v>178</v>
      </c>
      <c r="I77" s="45" t="s">
        <v>164</v>
      </c>
    </row>
    <row r="78" spans="1:9" s="7" customFormat="1" ht="17.399999999999999" customHeight="1" x14ac:dyDescent="0.25">
      <c r="A78" s="37">
        <v>5026670</v>
      </c>
      <c r="B78" s="40"/>
      <c r="C78" s="35" t="s">
        <v>280</v>
      </c>
      <c r="D78" s="36" t="s">
        <v>281</v>
      </c>
      <c r="E78" s="42" t="s">
        <v>282</v>
      </c>
      <c r="F78" s="43" t="s">
        <v>158</v>
      </c>
      <c r="G78" s="45"/>
      <c r="H78" s="43">
        <v>7</v>
      </c>
      <c r="I78" s="45" t="s">
        <v>164</v>
      </c>
    </row>
    <row r="79" spans="1:9" s="7" customFormat="1" ht="17.399999999999999" customHeight="1" x14ac:dyDescent="0.25">
      <c r="A79" s="37">
        <v>5026680</v>
      </c>
      <c r="B79" s="40"/>
      <c r="C79" s="35" t="s">
        <v>283</v>
      </c>
      <c r="D79" s="36" t="s">
        <v>284</v>
      </c>
      <c r="E79" s="42" t="s">
        <v>285</v>
      </c>
      <c r="F79" s="43" t="s">
        <v>158</v>
      </c>
      <c r="G79" s="45" t="s">
        <v>217</v>
      </c>
      <c r="H79" s="43">
        <v>7</v>
      </c>
      <c r="I79" s="45" t="s">
        <v>164</v>
      </c>
    </row>
    <row r="80" spans="1:9" s="7" customFormat="1" ht="17.399999999999999" customHeight="1" x14ac:dyDescent="0.25">
      <c r="A80" s="57">
        <v>5026690</v>
      </c>
      <c r="B80" s="51"/>
      <c r="C80" s="52" t="s">
        <v>286</v>
      </c>
      <c r="D80" s="53" t="s">
        <v>287</v>
      </c>
      <c r="E80" s="54" t="s">
        <v>288</v>
      </c>
      <c r="F80" s="55" t="s">
        <v>158</v>
      </c>
      <c r="G80" s="56"/>
      <c r="H80" s="57">
        <v>7</v>
      </c>
      <c r="I80" s="56" t="s">
        <v>164</v>
      </c>
    </row>
    <row r="81" spans="1:9" s="7" customFormat="1" ht="17.399999999999999" customHeight="1" x14ac:dyDescent="0.25">
      <c r="A81" s="37">
        <v>5026700</v>
      </c>
      <c r="B81" s="40"/>
      <c r="C81" s="35" t="s">
        <v>289</v>
      </c>
      <c r="D81" s="36" t="s">
        <v>290</v>
      </c>
      <c r="E81" s="42" t="s">
        <v>291</v>
      </c>
      <c r="F81" s="43" t="s">
        <v>158</v>
      </c>
      <c r="G81" s="45"/>
      <c r="H81" s="43">
        <v>6</v>
      </c>
      <c r="I81" s="45"/>
    </row>
    <row r="82" spans="1:9" s="7" customFormat="1" ht="17.399999999999999" customHeight="1" x14ac:dyDescent="0.25">
      <c r="A82" s="37">
        <v>5026710</v>
      </c>
      <c r="B82" s="40"/>
      <c r="C82" s="35" t="s">
        <v>292</v>
      </c>
      <c r="D82" s="36" t="s">
        <v>293</v>
      </c>
      <c r="E82" s="42"/>
      <c r="F82" s="43" t="s">
        <v>158</v>
      </c>
      <c r="G82" s="45"/>
      <c r="H82" s="43">
        <v>6</v>
      </c>
      <c r="I82" s="45"/>
    </row>
    <row r="83" spans="1:9" s="7" customFormat="1" ht="17.399999999999999" customHeight="1" x14ac:dyDescent="0.25">
      <c r="A83" s="37">
        <v>5026730</v>
      </c>
      <c r="B83" s="40"/>
      <c r="C83" s="35" t="s">
        <v>294</v>
      </c>
      <c r="D83" s="36" t="s">
        <v>295</v>
      </c>
      <c r="E83" s="42" t="s">
        <v>296</v>
      </c>
      <c r="F83" s="43" t="s">
        <v>158</v>
      </c>
      <c r="G83" s="45"/>
      <c r="H83" s="43">
        <v>6</v>
      </c>
      <c r="I83" s="45" t="s">
        <v>164</v>
      </c>
    </row>
    <row r="84" spans="1:9" s="7" customFormat="1" ht="17.399999999999999" customHeight="1" x14ac:dyDescent="0.25">
      <c r="A84" s="37">
        <v>5026860</v>
      </c>
      <c r="B84" s="40"/>
      <c r="C84" s="35" t="s">
        <v>297</v>
      </c>
      <c r="D84" s="36" t="s">
        <v>298</v>
      </c>
      <c r="E84" s="42" t="s">
        <v>299</v>
      </c>
      <c r="F84" s="43" t="s">
        <v>158</v>
      </c>
      <c r="G84" s="45"/>
      <c r="H84" s="43" t="s">
        <v>178</v>
      </c>
      <c r="I84" s="45" t="s">
        <v>164</v>
      </c>
    </row>
    <row r="85" spans="1:9" s="7" customFormat="1" ht="17.399999999999999" customHeight="1" x14ac:dyDescent="0.25">
      <c r="A85" s="37">
        <v>5026740</v>
      </c>
      <c r="B85" s="40"/>
      <c r="C85" s="35" t="s">
        <v>300</v>
      </c>
      <c r="D85" s="36" t="s">
        <v>301</v>
      </c>
      <c r="E85" s="42" t="s">
        <v>302</v>
      </c>
      <c r="F85" s="43" t="s">
        <v>158</v>
      </c>
      <c r="G85" s="45"/>
      <c r="H85" s="43">
        <v>6</v>
      </c>
      <c r="I85" s="45" t="s">
        <v>168</v>
      </c>
    </row>
    <row r="86" spans="1:9" s="7" customFormat="1" ht="17.399999999999999" customHeight="1" x14ac:dyDescent="0.25">
      <c r="A86" s="37">
        <v>5026870</v>
      </c>
      <c r="B86" s="40"/>
      <c r="C86" s="35" t="s">
        <v>303</v>
      </c>
      <c r="D86" s="36" t="s">
        <v>304</v>
      </c>
      <c r="E86" s="42" t="s">
        <v>305</v>
      </c>
      <c r="F86" s="43" t="s">
        <v>158</v>
      </c>
      <c r="G86" s="45"/>
      <c r="H86" s="43" t="s">
        <v>178</v>
      </c>
      <c r="I86" s="45"/>
    </row>
    <row r="87" spans="1:9" s="7" customFormat="1" ht="17.399999999999999" customHeight="1" x14ac:dyDescent="0.25">
      <c r="A87" s="37">
        <v>5026880</v>
      </c>
      <c r="B87" s="40"/>
      <c r="C87" s="35" t="s">
        <v>306</v>
      </c>
      <c r="D87" s="36" t="s">
        <v>307</v>
      </c>
      <c r="E87" s="42" t="s">
        <v>308</v>
      </c>
      <c r="F87" s="43" t="s">
        <v>158</v>
      </c>
      <c r="G87" s="45"/>
      <c r="H87" s="43">
        <v>7</v>
      </c>
      <c r="I87" s="45"/>
    </row>
    <row r="88" spans="1:9" s="7" customFormat="1" ht="17.399999999999999" customHeight="1" x14ac:dyDescent="0.25">
      <c r="A88" s="37">
        <v>5026900</v>
      </c>
      <c r="B88" s="40"/>
      <c r="C88" s="35" t="s">
        <v>309</v>
      </c>
      <c r="D88" s="36" t="s">
        <v>310</v>
      </c>
      <c r="E88" s="42" t="s">
        <v>310</v>
      </c>
      <c r="F88" s="43" t="s">
        <v>158</v>
      </c>
      <c r="G88" s="45"/>
      <c r="H88" s="43">
        <v>7</v>
      </c>
      <c r="I88" s="45"/>
    </row>
    <row r="89" spans="1:9" s="7" customFormat="1" ht="17.399999999999999" customHeight="1" x14ac:dyDescent="0.25">
      <c r="A89" s="37">
        <v>5026910</v>
      </c>
      <c r="B89" s="40"/>
      <c r="C89" s="35" t="s">
        <v>311</v>
      </c>
      <c r="D89" s="36" t="s">
        <v>312</v>
      </c>
      <c r="E89" s="42" t="s">
        <v>312</v>
      </c>
      <c r="F89" s="43" t="s">
        <v>158</v>
      </c>
      <c r="G89" s="45"/>
      <c r="H89" s="43">
        <v>7</v>
      </c>
      <c r="I89" s="45" t="s">
        <v>164</v>
      </c>
    </row>
    <row r="90" spans="1:9" s="7" customFormat="1" ht="17.399999999999999" customHeight="1" x14ac:dyDescent="0.25">
      <c r="A90" s="37">
        <v>5026920</v>
      </c>
      <c r="B90" s="40"/>
      <c r="C90" s="35" t="s">
        <v>313</v>
      </c>
      <c r="D90" s="36" t="s">
        <v>177</v>
      </c>
      <c r="E90" s="42" t="s">
        <v>177</v>
      </c>
      <c r="F90" s="43" t="s">
        <v>158</v>
      </c>
      <c r="G90" s="45"/>
      <c r="H90" s="43" t="s">
        <v>178</v>
      </c>
      <c r="I90" s="45" t="s">
        <v>164</v>
      </c>
    </row>
    <row r="91" spans="1:9" s="7" customFormat="1" ht="17.399999999999999" customHeight="1" x14ac:dyDescent="0.25">
      <c r="A91" s="37">
        <v>5026940</v>
      </c>
      <c r="B91" s="40"/>
      <c r="C91" s="35" t="s">
        <v>314</v>
      </c>
      <c r="D91" s="36" t="s">
        <v>315</v>
      </c>
      <c r="E91" s="42" t="s">
        <v>315</v>
      </c>
      <c r="F91" s="43" t="s">
        <v>158</v>
      </c>
      <c r="G91" s="45"/>
      <c r="H91" s="43" t="s">
        <v>178</v>
      </c>
      <c r="I91" s="45" t="s">
        <v>168</v>
      </c>
    </row>
    <row r="92" spans="1:9" s="7" customFormat="1" ht="17.399999999999999" customHeight="1" x14ac:dyDescent="0.25">
      <c r="A92" s="37"/>
      <c r="B92" s="40"/>
      <c r="C92" s="35" t="s">
        <v>316</v>
      </c>
      <c r="D92" s="36" t="s">
        <v>317</v>
      </c>
      <c r="E92" s="42" t="s">
        <v>318</v>
      </c>
      <c r="F92" s="43" t="s">
        <v>158</v>
      </c>
      <c r="G92" s="45"/>
      <c r="H92" s="43" t="s">
        <v>178</v>
      </c>
      <c r="I92" s="45" t="s">
        <v>168</v>
      </c>
    </row>
    <row r="93" spans="1:9" s="7" customFormat="1" ht="17.399999999999999" customHeight="1" x14ac:dyDescent="0.25">
      <c r="A93" s="37"/>
      <c r="B93" s="40"/>
      <c r="C93" s="35"/>
      <c r="D93" s="36"/>
      <c r="E93" s="42"/>
      <c r="F93" s="43"/>
      <c r="G93" s="45"/>
      <c r="H93" s="43"/>
      <c r="I93" s="45"/>
    </row>
    <row r="94" spans="1:9" s="7" customFormat="1" ht="17.399999999999999" customHeight="1" x14ac:dyDescent="0.25">
      <c r="A94" s="37"/>
      <c r="B94" s="40"/>
      <c r="C94" s="35"/>
      <c r="D94" s="36"/>
      <c r="E94" s="42"/>
      <c r="F94" s="43"/>
      <c r="G94" s="45"/>
      <c r="H94" s="43"/>
      <c r="I94" s="45"/>
    </row>
    <row r="95" spans="1:9" s="7" customFormat="1" ht="17.399999999999999" customHeight="1" x14ac:dyDescent="0.25">
      <c r="A95" s="37"/>
      <c r="B95" s="40"/>
      <c r="C95" s="35"/>
      <c r="D95" s="36"/>
      <c r="E95" s="42"/>
      <c r="F95" s="43"/>
      <c r="G95" s="45"/>
      <c r="H95" s="43"/>
      <c r="I95" s="45"/>
    </row>
    <row r="96" spans="1:9" s="7" customFormat="1" ht="17.399999999999999" customHeight="1" x14ac:dyDescent="0.25">
      <c r="A96" s="37"/>
      <c r="B96" s="40"/>
      <c r="C96" s="35"/>
      <c r="D96" s="36"/>
      <c r="E96" s="42"/>
      <c r="F96" s="43"/>
      <c r="G96" s="45"/>
      <c r="H96" s="43"/>
      <c r="I96" s="45"/>
    </row>
    <row r="97" spans="1:10" s="7" customFormat="1" ht="17.399999999999999" customHeight="1" x14ac:dyDescent="0.25">
      <c r="A97" s="37"/>
      <c r="B97" s="38"/>
      <c r="C97" s="35"/>
      <c r="D97" s="34"/>
      <c r="E97" s="41"/>
      <c r="F97" s="37"/>
      <c r="G97" s="45"/>
      <c r="H97" s="37"/>
      <c r="I97" s="45"/>
    </row>
    <row r="98" spans="1:10" s="7" customFormat="1" ht="17.399999999999999" customHeight="1" x14ac:dyDescent="0.25">
      <c r="A98" s="33"/>
      <c r="B98" s="33"/>
      <c r="G98" s="33"/>
      <c r="I98" s="33"/>
    </row>
    <row r="99" spans="1:10" s="7" customFormat="1" ht="17.399999999999999" customHeight="1" x14ac:dyDescent="0.2">
      <c r="A99" s="33"/>
      <c r="B99" s="33"/>
      <c r="F99" s="46" t="s">
        <v>319</v>
      </c>
      <c r="G99" s="46" t="s">
        <v>320</v>
      </c>
      <c r="I99" s="33"/>
    </row>
    <row r="100" spans="1:10" s="7" customFormat="1" ht="17.399999999999999" customHeight="1" x14ac:dyDescent="0.2">
      <c r="A100" s="33"/>
      <c r="B100" s="33"/>
      <c r="F100" s="46" t="s">
        <v>321</v>
      </c>
      <c r="G100" s="46" t="s">
        <v>322</v>
      </c>
      <c r="I100" s="33"/>
    </row>
    <row r="101" spans="1:10" s="7" customFormat="1" ht="17.399999999999999" customHeight="1" x14ac:dyDescent="0.2">
      <c r="A101" s="33"/>
      <c r="B101" s="33"/>
      <c r="F101" s="46" t="s">
        <v>148</v>
      </c>
      <c r="G101" s="46" t="s">
        <v>323</v>
      </c>
      <c r="I101" s="33"/>
    </row>
    <row r="102" spans="1:10" s="7" customFormat="1" ht="17.399999999999999" customHeight="1" x14ac:dyDescent="0.25">
      <c r="A102" s="33"/>
      <c r="B102" s="33"/>
      <c r="G102" s="33"/>
      <c r="I102" s="33"/>
    </row>
    <row r="103" spans="1:10" s="7" customFormat="1" ht="17.399999999999999" customHeight="1" x14ac:dyDescent="0.25">
      <c r="A103" s="33"/>
      <c r="B103" s="33"/>
      <c r="G103" s="33" t="s">
        <v>217</v>
      </c>
      <c r="H103" s="7" t="s">
        <v>324</v>
      </c>
      <c r="I103" s="33"/>
    </row>
    <row r="104" spans="1:10" s="7" customFormat="1" ht="17.399999999999999" customHeight="1" x14ac:dyDescent="0.25">
      <c r="A104" s="33"/>
      <c r="B104" s="33"/>
      <c r="G104" s="7" t="s">
        <v>213</v>
      </c>
      <c r="H104" s="7" t="s">
        <v>325</v>
      </c>
      <c r="I104" s="33"/>
    </row>
    <row r="105" spans="1:10" s="7" customFormat="1" ht="17.399999999999999" customHeight="1" x14ac:dyDescent="0.25">
      <c r="A105" s="33"/>
      <c r="B105" s="33"/>
      <c r="G105" s="33" t="s">
        <v>259</v>
      </c>
      <c r="H105" s="7" t="s">
        <v>326</v>
      </c>
      <c r="I105" s="33"/>
    </row>
    <row r="106" spans="1:10" s="7" customFormat="1" ht="17.399999999999999" customHeight="1" x14ac:dyDescent="0.25">
      <c r="A106" s="33"/>
      <c r="B106" s="33"/>
      <c r="G106" s="33"/>
      <c r="I106" s="33"/>
    </row>
    <row r="107" spans="1:10" s="7" customFormat="1" ht="17.399999999999999" customHeight="1" x14ac:dyDescent="0.25">
      <c r="A107" s="33"/>
      <c r="B107" s="33"/>
      <c r="G107" s="33"/>
      <c r="I107" s="33" t="s">
        <v>168</v>
      </c>
      <c r="J107" s="7" t="s">
        <v>327</v>
      </c>
    </row>
    <row r="108" spans="1:10" s="7" customFormat="1" ht="17.399999999999999" customHeight="1" x14ac:dyDescent="0.25">
      <c r="A108" s="33"/>
      <c r="B108" s="33"/>
      <c r="G108" s="33"/>
      <c r="I108" s="33" t="s">
        <v>164</v>
      </c>
      <c r="J108" s="7" t="s">
        <v>328</v>
      </c>
    </row>
    <row r="109" spans="1:10" s="7" customFormat="1" ht="17.399999999999999" customHeight="1" x14ac:dyDescent="0.25">
      <c r="A109" s="33"/>
      <c r="B109" s="33"/>
      <c r="G109" s="33"/>
      <c r="I109" s="33" t="s">
        <v>329</v>
      </c>
      <c r="J109" s="7" t="s">
        <v>330</v>
      </c>
    </row>
    <row r="110" spans="1:10" s="7" customFormat="1" ht="17.399999999999999" customHeight="1" x14ac:dyDescent="0.25">
      <c r="A110" s="33"/>
      <c r="B110" s="33"/>
      <c r="G110" s="33"/>
      <c r="I110" s="33"/>
    </row>
    <row r="111" spans="1:10" s="7" customFormat="1" ht="17.399999999999999" customHeight="1" x14ac:dyDescent="0.25">
      <c r="A111" s="33"/>
      <c r="B111" s="33"/>
      <c r="G111" s="33"/>
      <c r="I111" s="33"/>
    </row>
    <row r="112" spans="1:10" s="7" customFormat="1" ht="17.399999999999999" customHeight="1" x14ac:dyDescent="0.25">
      <c r="A112" s="33"/>
      <c r="B112" s="33"/>
      <c r="G112" s="33"/>
      <c r="I112" s="33"/>
    </row>
    <row r="113" spans="1:9" s="7" customFormat="1" ht="17.399999999999999" customHeight="1" x14ac:dyDescent="0.25">
      <c r="A113" s="33"/>
      <c r="B113" s="33"/>
      <c r="G113" s="33"/>
      <c r="I113" s="33"/>
    </row>
    <row r="114" spans="1:9" s="7" customFormat="1" ht="17.399999999999999" customHeight="1" x14ac:dyDescent="0.25">
      <c r="A114" s="33"/>
      <c r="B114" s="33"/>
      <c r="G114" s="33"/>
      <c r="I114" s="33"/>
    </row>
    <row r="115" spans="1:9" s="7" customFormat="1" ht="17.399999999999999" customHeight="1" x14ac:dyDescent="0.25">
      <c r="A115" s="33"/>
      <c r="B115" s="33"/>
      <c r="G115" s="33"/>
      <c r="I115" s="33"/>
    </row>
    <row r="116" spans="1:9" s="7" customFormat="1" ht="17.399999999999999" customHeight="1" x14ac:dyDescent="0.25">
      <c r="A116" s="33"/>
      <c r="B116" s="33"/>
      <c r="G116" s="33"/>
      <c r="I116" s="33"/>
    </row>
    <row r="117" spans="1:9" s="7" customFormat="1" ht="17.399999999999999" customHeight="1" x14ac:dyDescent="0.25">
      <c r="A117" s="33"/>
      <c r="B117" s="33"/>
      <c r="G117" s="33"/>
      <c r="I117" s="33"/>
    </row>
    <row r="118" spans="1:9" s="7" customFormat="1" ht="17.399999999999999" customHeight="1" x14ac:dyDescent="0.25">
      <c r="A118" s="33"/>
      <c r="B118" s="33"/>
      <c r="G118" s="33"/>
      <c r="I118" s="33"/>
    </row>
    <row r="119" spans="1:9" s="7" customFormat="1" ht="17.399999999999999" customHeight="1" x14ac:dyDescent="0.25">
      <c r="A119" s="33"/>
      <c r="B119" s="33"/>
      <c r="G119" s="33"/>
      <c r="I119" s="33"/>
    </row>
    <row r="120" spans="1:9" s="7" customFormat="1" ht="17.399999999999999" customHeight="1" x14ac:dyDescent="0.25">
      <c r="A120" s="33"/>
      <c r="B120" s="33"/>
      <c r="G120" s="33"/>
      <c r="I120" s="33"/>
    </row>
    <row r="121" spans="1:9" s="7" customFormat="1" ht="17.399999999999999" customHeight="1" x14ac:dyDescent="0.25">
      <c r="A121" s="33"/>
      <c r="B121" s="33"/>
      <c r="G121" s="33"/>
      <c r="I121" s="33"/>
    </row>
    <row r="122" spans="1:9" s="7" customFormat="1" ht="17.399999999999999" customHeight="1" x14ac:dyDescent="0.25">
      <c r="A122" s="33"/>
      <c r="B122" s="33"/>
      <c r="G122" s="33"/>
      <c r="I122" s="33"/>
    </row>
    <row r="123" spans="1:9" s="7" customFormat="1" ht="17.399999999999999" customHeight="1" x14ac:dyDescent="0.25">
      <c r="A123" s="33"/>
      <c r="B123" s="33"/>
      <c r="G123" s="33"/>
      <c r="I123" s="33"/>
    </row>
    <row r="124" spans="1:9" s="7" customFormat="1" ht="17.399999999999999" customHeight="1" x14ac:dyDescent="0.25">
      <c r="A124" s="33"/>
      <c r="B124" s="33"/>
      <c r="G124" s="33"/>
      <c r="I124" s="33"/>
    </row>
    <row r="125" spans="1:9" s="7" customFormat="1" ht="17.399999999999999" customHeight="1" x14ac:dyDescent="0.25">
      <c r="A125" s="33"/>
      <c r="B125" s="33"/>
      <c r="G125" s="33"/>
      <c r="I125" s="33"/>
    </row>
    <row r="126" spans="1:9" s="7" customFormat="1" ht="17.399999999999999" customHeight="1" x14ac:dyDescent="0.25">
      <c r="A126" s="33"/>
      <c r="B126" s="33"/>
      <c r="G126" s="33"/>
      <c r="I126" s="33"/>
    </row>
    <row r="127" spans="1:9" s="7" customFormat="1" ht="17.399999999999999" customHeight="1" x14ac:dyDescent="0.25">
      <c r="A127" s="33"/>
      <c r="B127" s="33"/>
      <c r="G127" s="33"/>
      <c r="I127" s="33"/>
    </row>
    <row r="128" spans="1:9" s="7" customFormat="1" ht="17.399999999999999" customHeight="1" x14ac:dyDescent="0.25">
      <c r="A128" s="33"/>
      <c r="B128" s="33"/>
      <c r="G128" s="33"/>
      <c r="I128" s="33"/>
    </row>
    <row r="129" spans="1:9" s="7" customFormat="1" ht="17.399999999999999" customHeight="1" x14ac:dyDescent="0.25">
      <c r="A129" s="33"/>
      <c r="B129" s="33"/>
      <c r="G129" s="33"/>
      <c r="I129" s="33"/>
    </row>
    <row r="130" spans="1:9" s="7" customFormat="1" ht="17.399999999999999" customHeight="1" x14ac:dyDescent="0.25">
      <c r="A130" s="33"/>
      <c r="B130" s="33"/>
      <c r="G130" s="33"/>
      <c r="I130" s="33"/>
    </row>
    <row r="131" spans="1:9" s="7" customFormat="1" ht="17.399999999999999" customHeight="1" x14ac:dyDescent="0.25">
      <c r="A131" s="33"/>
      <c r="B131" s="33"/>
      <c r="G131" s="33"/>
      <c r="I131" s="33"/>
    </row>
    <row r="132" spans="1:9" s="7" customFormat="1" ht="17.399999999999999" customHeight="1" x14ac:dyDescent="0.25">
      <c r="A132" s="33"/>
      <c r="B132" s="33"/>
      <c r="G132" s="33"/>
      <c r="I132" s="33"/>
    </row>
    <row r="133" spans="1:9" s="7" customFormat="1" ht="17.399999999999999" customHeight="1" x14ac:dyDescent="0.25">
      <c r="A133" s="33"/>
      <c r="B133" s="33"/>
      <c r="G133" s="33"/>
      <c r="I133" s="33"/>
    </row>
    <row r="134" spans="1:9" s="7" customFormat="1" ht="17.399999999999999" customHeight="1" x14ac:dyDescent="0.25">
      <c r="A134" s="33"/>
      <c r="B134" s="33"/>
      <c r="G134" s="33"/>
      <c r="I134" s="33"/>
    </row>
    <row r="135" spans="1:9" s="7" customFormat="1" ht="17.399999999999999" customHeight="1" x14ac:dyDescent="0.25">
      <c r="A135" s="33"/>
      <c r="B135" s="33"/>
      <c r="G135" s="33"/>
      <c r="I135" s="33"/>
    </row>
    <row r="136" spans="1:9" s="7" customFormat="1" ht="17.399999999999999" customHeight="1" x14ac:dyDescent="0.25">
      <c r="A136" s="33"/>
      <c r="B136" s="33"/>
      <c r="G136" s="33"/>
      <c r="I136" s="33"/>
    </row>
    <row r="137" spans="1:9" s="7" customFormat="1" ht="17.399999999999999" customHeight="1" x14ac:dyDescent="0.25">
      <c r="A137" s="33"/>
      <c r="B137" s="33"/>
      <c r="G137" s="33"/>
      <c r="I137" s="33"/>
    </row>
    <row r="138" spans="1:9" s="7" customFormat="1" ht="17.399999999999999" customHeight="1" x14ac:dyDescent="0.25">
      <c r="A138" s="33"/>
      <c r="B138" s="33"/>
      <c r="G138" s="33"/>
      <c r="I138" s="33"/>
    </row>
    <row r="139" spans="1:9" s="7" customFormat="1" ht="17.399999999999999" customHeight="1" x14ac:dyDescent="0.25">
      <c r="A139" s="33"/>
      <c r="B139" s="33"/>
      <c r="G139" s="33"/>
      <c r="I139" s="33"/>
    </row>
    <row r="140" spans="1:9" s="7" customFormat="1" ht="17.399999999999999" customHeight="1" x14ac:dyDescent="0.25">
      <c r="A140" s="33"/>
      <c r="B140" s="33"/>
      <c r="G140" s="33"/>
      <c r="I140" s="33"/>
    </row>
    <row r="141" spans="1:9" s="7" customFormat="1" ht="17.399999999999999" customHeight="1" x14ac:dyDescent="0.25">
      <c r="A141" s="33"/>
      <c r="B141" s="33"/>
      <c r="G141" s="33"/>
      <c r="I141" s="33"/>
    </row>
    <row r="142" spans="1:9" s="7" customFormat="1" ht="17.399999999999999" customHeight="1" x14ac:dyDescent="0.25">
      <c r="A142" s="33"/>
      <c r="B142" s="33"/>
      <c r="G142" s="33"/>
      <c r="I142" s="33"/>
    </row>
    <row r="143" spans="1:9" s="7" customFormat="1" ht="17.399999999999999" customHeight="1" x14ac:dyDescent="0.25">
      <c r="A143" s="33"/>
      <c r="B143" s="33"/>
      <c r="G143" s="33"/>
      <c r="I143" s="33"/>
    </row>
    <row r="144" spans="1:9" s="7" customFormat="1" ht="17.399999999999999" customHeight="1" x14ac:dyDescent="0.25">
      <c r="A144" s="33"/>
      <c r="B144" s="33"/>
      <c r="G144" s="33"/>
      <c r="I144" s="33"/>
    </row>
    <row r="145" spans="1:9" s="7" customFormat="1" ht="17.399999999999999" customHeight="1" x14ac:dyDescent="0.25">
      <c r="A145" s="33"/>
      <c r="B145" s="33"/>
      <c r="G145" s="33"/>
      <c r="I145" s="33"/>
    </row>
    <row r="146" spans="1:9" s="7" customFormat="1" ht="17.399999999999999" customHeight="1" x14ac:dyDescent="0.25">
      <c r="A146" s="33"/>
      <c r="B146" s="33"/>
      <c r="G146" s="33"/>
      <c r="I146" s="33"/>
    </row>
    <row r="147" spans="1:9" s="7" customFormat="1" ht="17.399999999999999" customHeight="1" x14ac:dyDescent="0.25">
      <c r="A147" s="33"/>
      <c r="B147" s="33"/>
      <c r="G147" s="33"/>
      <c r="I147" s="33"/>
    </row>
    <row r="148" spans="1:9" s="7" customFormat="1" ht="17.399999999999999" customHeight="1" x14ac:dyDescent="0.25">
      <c r="A148" s="33"/>
      <c r="B148" s="33"/>
      <c r="G148" s="33"/>
      <c r="I148" s="33"/>
    </row>
    <row r="149" spans="1:9" s="7" customFormat="1" ht="17.399999999999999" customHeight="1" x14ac:dyDescent="0.25">
      <c r="A149" s="33"/>
      <c r="B149" s="33"/>
      <c r="G149" s="33"/>
      <c r="I149" s="33"/>
    </row>
    <row r="150" spans="1:9" s="7" customFormat="1" ht="17.399999999999999" customHeight="1" x14ac:dyDescent="0.25">
      <c r="A150" s="33"/>
      <c r="B150" s="33"/>
      <c r="G150" s="33"/>
      <c r="I150" s="33"/>
    </row>
    <row r="151" spans="1:9" s="7" customFormat="1" ht="17.399999999999999" customHeight="1" x14ac:dyDescent="0.25">
      <c r="A151" s="33"/>
      <c r="B151" s="33"/>
      <c r="G151" s="33"/>
      <c r="I151" s="33"/>
    </row>
    <row r="152" spans="1:9" s="7" customFormat="1" ht="17.399999999999999" customHeight="1" x14ac:dyDescent="0.25">
      <c r="A152" s="33"/>
      <c r="B152" s="33"/>
      <c r="G152" s="33"/>
      <c r="I152" s="33"/>
    </row>
    <row r="153" spans="1:9" s="7" customFormat="1" ht="17.399999999999999" customHeight="1" x14ac:dyDescent="0.25">
      <c r="A153" s="33"/>
      <c r="B153" s="33"/>
      <c r="G153" s="33"/>
      <c r="I153" s="33"/>
    </row>
    <row r="154" spans="1:9" s="7" customFormat="1" ht="17.399999999999999" customHeight="1" x14ac:dyDescent="0.25">
      <c r="A154" s="33"/>
      <c r="B154" s="33"/>
      <c r="G154" s="33"/>
      <c r="I154" s="33"/>
    </row>
    <row r="155" spans="1:9" s="7" customFormat="1" ht="17.399999999999999" customHeight="1" x14ac:dyDescent="0.25">
      <c r="A155" s="33"/>
      <c r="B155" s="33"/>
      <c r="G155" s="33"/>
      <c r="I155" s="33"/>
    </row>
    <row r="156" spans="1:9" s="7" customFormat="1" ht="17.399999999999999" customHeight="1" x14ac:dyDescent="0.25">
      <c r="A156" s="33"/>
      <c r="B156" s="33"/>
      <c r="G156" s="33"/>
      <c r="I156" s="33"/>
    </row>
    <row r="157" spans="1:9" s="7" customFormat="1" ht="17.399999999999999" customHeight="1" x14ac:dyDescent="0.25">
      <c r="A157" s="33"/>
      <c r="B157" s="33"/>
      <c r="G157" s="33"/>
      <c r="I157" s="33"/>
    </row>
    <row r="158" spans="1:9" s="7" customFormat="1" ht="17.399999999999999" customHeight="1" x14ac:dyDescent="0.25">
      <c r="A158" s="33"/>
      <c r="B158" s="33"/>
      <c r="G158" s="33"/>
      <c r="I158" s="33"/>
    </row>
    <row r="159" spans="1:9" s="7" customFormat="1" ht="17.399999999999999" customHeight="1" x14ac:dyDescent="0.25">
      <c r="A159" s="33"/>
      <c r="B159" s="33"/>
      <c r="G159" s="33"/>
      <c r="I159" s="33"/>
    </row>
    <row r="160" spans="1:9" s="7" customFormat="1" ht="17.399999999999999" customHeight="1" x14ac:dyDescent="0.25">
      <c r="A160" s="33"/>
      <c r="B160" s="33"/>
      <c r="G160" s="33"/>
      <c r="I160" s="33"/>
    </row>
    <row r="161" spans="1:9" s="7" customFormat="1" ht="17.399999999999999" customHeight="1" x14ac:dyDescent="0.25">
      <c r="A161" s="33"/>
      <c r="B161" s="33"/>
      <c r="G161" s="33"/>
      <c r="I161" s="33"/>
    </row>
    <row r="162" spans="1:9" s="7" customFormat="1" ht="17.399999999999999" customHeight="1" x14ac:dyDescent="0.25">
      <c r="A162" s="33"/>
      <c r="B162" s="33"/>
      <c r="G162" s="33"/>
      <c r="I162" s="33"/>
    </row>
    <row r="163" spans="1:9" s="7" customFormat="1" ht="17.399999999999999" customHeight="1" x14ac:dyDescent="0.25">
      <c r="A163" s="33"/>
      <c r="B163" s="33"/>
      <c r="G163" s="33"/>
      <c r="I163" s="33"/>
    </row>
    <row r="164" spans="1:9" s="7" customFormat="1" ht="17.399999999999999" customHeight="1" x14ac:dyDescent="0.25">
      <c r="A164" s="33"/>
      <c r="B164" s="33"/>
      <c r="G164" s="33"/>
      <c r="I164" s="33"/>
    </row>
    <row r="165" spans="1:9" s="7" customFormat="1" ht="17.399999999999999" customHeight="1" x14ac:dyDescent="0.25">
      <c r="A165" s="33"/>
      <c r="B165" s="33"/>
      <c r="G165" s="33"/>
      <c r="I165" s="33"/>
    </row>
    <row r="166" spans="1:9" s="7" customFormat="1" ht="17.399999999999999" customHeight="1" x14ac:dyDescent="0.25">
      <c r="A166" s="33"/>
      <c r="B166" s="33"/>
      <c r="G166" s="33"/>
      <c r="I166" s="33"/>
    </row>
    <row r="167" spans="1:9" s="7" customFormat="1" ht="17.399999999999999" customHeight="1" x14ac:dyDescent="0.25">
      <c r="A167" s="33"/>
      <c r="B167" s="33"/>
      <c r="G167" s="33"/>
      <c r="I167" s="33"/>
    </row>
    <row r="168" spans="1:9" s="7" customFormat="1" ht="17.399999999999999" customHeight="1" x14ac:dyDescent="0.25">
      <c r="A168" s="33"/>
      <c r="B168" s="33"/>
      <c r="G168" s="33"/>
      <c r="I168" s="33"/>
    </row>
    <row r="169" spans="1:9" s="7" customFormat="1" ht="17.399999999999999" customHeight="1" x14ac:dyDescent="0.25">
      <c r="A169" s="33"/>
      <c r="B169" s="33"/>
      <c r="G169" s="33"/>
      <c r="I169" s="33"/>
    </row>
    <row r="170" spans="1:9" s="7" customFormat="1" ht="17.399999999999999" customHeight="1" x14ac:dyDescent="0.25">
      <c r="A170" s="33"/>
      <c r="B170" s="33"/>
      <c r="G170" s="33"/>
      <c r="I170" s="33"/>
    </row>
    <row r="171" spans="1:9" s="7" customFormat="1" ht="17.399999999999999" customHeight="1" x14ac:dyDescent="0.25">
      <c r="A171" s="33"/>
      <c r="B171" s="33"/>
      <c r="G171" s="33"/>
      <c r="I171" s="33"/>
    </row>
    <row r="172" spans="1:9" s="7" customFormat="1" ht="17.399999999999999" customHeight="1" x14ac:dyDescent="0.25">
      <c r="A172" s="33"/>
      <c r="B172" s="33"/>
      <c r="G172" s="33"/>
      <c r="I172" s="33"/>
    </row>
    <row r="173" spans="1:9" s="7" customFormat="1" ht="17.399999999999999" customHeight="1" x14ac:dyDescent="0.25">
      <c r="A173" s="33"/>
      <c r="B173" s="33"/>
      <c r="G173" s="33"/>
      <c r="I173" s="33"/>
    </row>
    <row r="174" spans="1:9" s="7" customFormat="1" ht="17.399999999999999" customHeight="1" x14ac:dyDescent="0.25">
      <c r="A174" s="33"/>
      <c r="B174" s="33"/>
      <c r="G174" s="33"/>
      <c r="I174" s="33"/>
    </row>
    <row r="175" spans="1:9" s="7" customFormat="1" ht="17.399999999999999" customHeight="1" x14ac:dyDescent="0.25">
      <c r="A175" s="33"/>
      <c r="B175" s="33"/>
      <c r="G175" s="33"/>
      <c r="I175" s="33"/>
    </row>
    <row r="176" spans="1:9" s="7" customFormat="1" ht="17.399999999999999" customHeight="1" x14ac:dyDescent="0.25">
      <c r="A176" s="33"/>
      <c r="B176" s="33"/>
      <c r="G176" s="33"/>
      <c r="I176" s="33"/>
    </row>
    <row r="177" spans="1:9" s="7" customFormat="1" ht="17.399999999999999" customHeight="1" x14ac:dyDescent="0.25">
      <c r="A177" s="33"/>
      <c r="B177" s="33"/>
      <c r="G177" s="33"/>
      <c r="I177" s="33"/>
    </row>
    <row r="178" spans="1:9" s="7" customFormat="1" ht="17.399999999999999" customHeight="1" x14ac:dyDescent="0.25">
      <c r="A178" s="33"/>
      <c r="B178" s="33"/>
      <c r="G178" s="33"/>
      <c r="I178" s="33"/>
    </row>
    <row r="179" spans="1:9" s="7" customFormat="1" ht="17.399999999999999" customHeight="1" x14ac:dyDescent="0.25">
      <c r="A179" s="33"/>
      <c r="B179" s="33"/>
      <c r="G179" s="33"/>
      <c r="I179" s="33"/>
    </row>
    <row r="180" spans="1:9" s="7" customFormat="1" ht="17.399999999999999" customHeight="1" x14ac:dyDescent="0.25">
      <c r="A180" s="33"/>
      <c r="B180" s="33"/>
      <c r="G180" s="33"/>
      <c r="I180" s="33"/>
    </row>
    <row r="181" spans="1:9" s="7" customFormat="1" ht="17.399999999999999" customHeight="1" x14ac:dyDescent="0.25">
      <c r="A181" s="33"/>
      <c r="B181" s="33"/>
      <c r="G181" s="33"/>
      <c r="I181" s="33"/>
    </row>
    <row r="182" spans="1:9" s="7" customFormat="1" ht="17.399999999999999" customHeight="1" x14ac:dyDescent="0.25">
      <c r="A182" s="33"/>
      <c r="B182" s="33"/>
      <c r="G182" s="33"/>
      <c r="I182" s="33"/>
    </row>
    <row r="183" spans="1:9" s="7" customFormat="1" ht="17.399999999999999" customHeight="1" x14ac:dyDescent="0.25">
      <c r="A183" s="33"/>
      <c r="B183" s="33"/>
      <c r="G183" s="33"/>
      <c r="I183" s="33"/>
    </row>
  </sheetData>
  <phoneticPr fontId="0" type="noConversion"/>
  <pageMargins left="0.59055118110236227" right="0.59055118110236227" top="0.78740157480314965" bottom="0.78740157480314965" header="0.31496062992125984" footer="0.31496062992125984"/>
  <pageSetup paperSize="9" scale="6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C25AE-DE40-4D03-8B54-60DB22C0FD9E}">
  <sheetPr>
    <pageSetUpPr fitToPage="1"/>
  </sheetPr>
  <dimension ref="A1:O113"/>
  <sheetViews>
    <sheetView zoomScaleNormal="100" workbookViewId="0">
      <pane ySplit="1" topLeftCell="A2" activePane="bottomLeft" state="frozen"/>
      <selection pane="bottomLeft" activeCell="F26" sqref="F26"/>
    </sheetView>
  </sheetViews>
  <sheetFormatPr baseColWidth="10" defaultColWidth="11.44140625" defaultRowHeight="17.399999999999999" customHeight="1" x14ac:dyDescent="0.25"/>
  <cols>
    <col min="1" max="1" width="9" style="6" bestFit="1" customWidth="1"/>
    <col min="2" max="2" width="7.44140625" style="6" bestFit="1" customWidth="1"/>
    <col min="3" max="3" width="11.6640625" style="5" bestFit="1" customWidth="1"/>
    <col min="4" max="4" width="19.5546875" style="5" customWidth="1"/>
    <col min="5" max="5" width="8.6640625" style="5" bestFit="1" customWidth="1"/>
    <col min="6" max="6" width="9.88671875" style="5" customWidth="1"/>
    <col min="7" max="7" width="47.6640625" style="5" customWidth="1"/>
    <col min="8" max="8" width="43.6640625" style="5" customWidth="1"/>
    <col min="9" max="9" width="14.33203125" style="5" customWidth="1"/>
    <col min="10" max="10" width="16.109375" style="5" customWidth="1"/>
    <col min="11" max="11" width="21.88671875" style="5" customWidth="1"/>
    <col min="12" max="12" width="19.6640625" style="5" bestFit="1" customWidth="1"/>
    <col min="13" max="13" width="11.33203125" style="5" bestFit="1" customWidth="1"/>
    <col min="14" max="14" width="15.6640625" style="5" customWidth="1"/>
    <col min="15" max="15" width="20.5546875" style="5" bestFit="1" customWidth="1"/>
    <col min="16" max="16384" width="11.44140625" style="5"/>
  </cols>
  <sheetData>
    <row r="1" spans="1:15" s="24" customFormat="1" ht="42" customHeight="1" x14ac:dyDescent="0.25">
      <c r="A1" s="25" t="str">
        <f>Modulliste!A1</f>
        <v>HIS-Modulnr.</v>
      </c>
      <c r="B1" s="25" t="s">
        <v>13</v>
      </c>
      <c r="C1" s="26" t="str">
        <f>Modulliste!C1</f>
        <v>Modulkurz-bezeichnung</v>
      </c>
      <c r="D1" s="26" t="s">
        <v>331</v>
      </c>
      <c r="E1" s="27" t="s">
        <v>332</v>
      </c>
      <c r="F1" s="27" t="s">
        <v>333</v>
      </c>
      <c r="G1" s="26" t="s">
        <v>334</v>
      </c>
      <c r="H1" s="26" t="s">
        <v>335</v>
      </c>
      <c r="I1" s="26" t="s">
        <v>336</v>
      </c>
      <c r="J1" s="26" t="s">
        <v>337</v>
      </c>
      <c r="K1" s="26" t="s">
        <v>338</v>
      </c>
      <c r="L1" s="26" t="s">
        <v>339</v>
      </c>
      <c r="M1" s="26" t="s">
        <v>340</v>
      </c>
      <c r="N1" s="26" t="s">
        <v>341</v>
      </c>
      <c r="O1" s="26" t="s">
        <v>342</v>
      </c>
    </row>
    <row r="2" spans="1:15" ht="18" customHeight="1" x14ac:dyDescent="0.25">
      <c r="A2" s="1">
        <f>IF(Modulliste!A2&lt;&gt;"",Modulliste!A2,"")</f>
        <v>5010010</v>
      </c>
      <c r="B2" s="1" t="str">
        <f>IF(Modulliste!B2&lt;&gt;"",Modulliste!B2,"")</f>
        <v>1</v>
      </c>
      <c r="C2" s="1" t="str">
        <f>IF(Modulliste!C2&lt;&gt;"",Modulliste!C2,"")</f>
        <v>MA1</v>
      </c>
      <c r="D2" s="34" t="s">
        <v>343</v>
      </c>
      <c r="E2" s="48">
        <v>90</v>
      </c>
      <c r="F2" s="48"/>
      <c r="G2" s="34" t="s">
        <v>344</v>
      </c>
      <c r="H2" s="34" t="s">
        <v>345</v>
      </c>
      <c r="I2" s="35"/>
      <c r="J2" s="2"/>
      <c r="K2" s="49" t="s">
        <v>346</v>
      </c>
      <c r="L2" s="49" t="s">
        <v>347</v>
      </c>
      <c r="M2" s="34" t="s">
        <v>347</v>
      </c>
      <c r="N2" s="4"/>
      <c r="O2" s="4"/>
    </row>
    <row r="3" spans="1:15" ht="18" customHeight="1" x14ac:dyDescent="0.25">
      <c r="A3" s="1">
        <f>IF(Modulliste!A3&lt;&gt;"",Modulliste!A3,"")</f>
        <v>5010060</v>
      </c>
      <c r="B3" s="1" t="str">
        <f>IF(Modulliste!B3&lt;&gt;"",Modulliste!B3,"")</f>
        <v>2.1</v>
      </c>
      <c r="C3" s="1" t="str">
        <f>IF(Modulliste!C3&lt;&gt;"",Modulliste!C3,"")</f>
        <v>IN1</v>
      </c>
      <c r="D3" s="34" t="s">
        <v>343</v>
      </c>
      <c r="E3" s="48">
        <v>90</v>
      </c>
      <c r="F3" s="48"/>
      <c r="G3" s="34" t="s">
        <v>348</v>
      </c>
      <c r="H3" s="34" t="s">
        <v>348</v>
      </c>
      <c r="I3" s="35"/>
      <c r="J3" s="2"/>
      <c r="K3" s="49" t="s">
        <v>349</v>
      </c>
      <c r="L3" s="49" t="s">
        <v>347</v>
      </c>
      <c r="M3" s="34" t="s">
        <v>347</v>
      </c>
      <c r="N3" s="4"/>
      <c r="O3" s="4"/>
    </row>
    <row r="4" spans="1:15" ht="18" customHeight="1" x14ac:dyDescent="0.25">
      <c r="A4" s="1">
        <f>IF(Modulliste!A4&lt;&gt;"",Modulliste!A4,"")</f>
        <v>5010110</v>
      </c>
      <c r="B4" s="1" t="str">
        <f>IF(Modulliste!B4&lt;&gt;"",Modulliste!B4,"")</f>
        <v>2.2</v>
      </c>
      <c r="C4" s="1" t="str">
        <f>IF(Modulliste!C4&lt;&gt;"",Modulliste!C4,"")</f>
        <v>PIN1</v>
      </c>
      <c r="D4" s="34" t="s">
        <v>350</v>
      </c>
      <c r="E4" s="48"/>
      <c r="F4" s="48"/>
      <c r="G4" s="34" t="s">
        <v>351</v>
      </c>
      <c r="H4" s="34" t="s">
        <v>351</v>
      </c>
      <c r="I4" s="35"/>
      <c r="J4" s="2"/>
      <c r="K4" s="49"/>
      <c r="L4" s="49" t="s">
        <v>352</v>
      </c>
      <c r="M4" s="34" t="s">
        <v>347</v>
      </c>
      <c r="N4" s="4"/>
      <c r="O4" s="4"/>
    </row>
    <row r="5" spans="1:15" ht="18" customHeight="1" x14ac:dyDescent="0.25">
      <c r="A5" s="1">
        <f>IF(Modulliste!A5&lt;&gt;"",Modulliste!A5,"")</f>
        <v>5010040</v>
      </c>
      <c r="B5" s="1" t="str">
        <f>IF(Modulliste!B5&lt;&gt;"",Modulliste!B5,"")</f>
        <v>3</v>
      </c>
      <c r="C5" s="1" t="str">
        <f>IF(Modulliste!C5&lt;&gt;"",Modulliste!C5,"")</f>
        <v>PH</v>
      </c>
      <c r="D5" s="34" t="s">
        <v>353</v>
      </c>
      <c r="E5" s="48">
        <v>90</v>
      </c>
      <c r="F5" s="48"/>
      <c r="G5" s="34" t="s">
        <v>354</v>
      </c>
      <c r="H5" s="34" t="s">
        <v>354</v>
      </c>
      <c r="I5" s="35"/>
      <c r="J5" s="2"/>
      <c r="K5" s="49" t="s">
        <v>355</v>
      </c>
      <c r="L5" s="49" t="s">
        <v>347</v>
      </c>
      <c r="M5" s="34" t="s">
        <v>347</v>
      </c>
      <c r="N5" s="4"/>
      <c r="O5" s="4"/>
    </row>
    <row r="6" spans="1:15" ht="18" customHeight="1" x14ac:dyDescent="0.25">
      <c r="A6" s="1">
        <f>IF(Modulliste!A6&lt;&gt;"",Modulliste!A6,"")</f>
        <v>5010030</v>
      </c>
      <c r="B6" s="1" t="str">
        <f>IF(Modulliste!B6&lt;&gt;"",Modulliste!B6,"")</f>
        <v>4</v>
      </c>
      <c r="C6" s="1" t="str">
        <f>IF(Modulliste!C6&lt;&gt;"",Modulliste!C6,"")</f>
        <v>TM</v>
      </c>
      <c r="D6" s="34" t="s">
        <v>343</v>
      </c>
      <c r="E6" s="48">
        <v>90</v>
      </c>
      <c r="F6" s="48"/>
      <c r="G6" s="34" t="s">
        <v>356</v>
      </c>
      <c r="H6" s="34" t="s">
        <v>357</v>
      </c>
      <c r="I6" s="35"/>
      <c r="J6" s="2"/>
      <c r="K6" s="49" t="s">
        <v>358</v>
      </c>
      <c r="L6" s="49" t="s">
        <v>347</v>
      </c>
      <c r="M6" s="34" t="s">
        <v>347</v>
      </c>
      <c r="N6" s="4"/>
      <c r="O6" s="4"/>
    </row>
    <row r="7" spans="1:15" ht="18" customHeight="1" x14ac:dyDescent="0.25">
      <c r="A7" s="1">
        <f>IF(Modulliste!A7&lt;&gt;"",Modulliste!A7,"")</f>
        <v>5010020</v>
      </c>
      <c r="B7" s="1" t="str">
        <f>IF(Modulliste!B7&lt;&gt;"",Modulliste!B7,"")</f>
        <v>5</v>
      </c>
      <c r="C7" s="1" t="str">
        <f>IF(Modulliste!C7&lt;&gt;"",Modulliste!C7,"")</f>
        <v>GE1</v>
      </c>
      <c r="D7" s="34" t="s">
        <v>359</v>
      </c>
      <c r="E7" s="48">
        <v>120</v>
      </c>
      <c r="F7" s="48"/>
      <c r="G7" s="34" t="s">
        <v>360</v>
      </c>
      <c r="H7" s="34" t="s">
        <v>361</v>
      </c>
      <c r="I7" s="35"/>
      <c r="J7" s="2"/>
      <c r="K7" s="49" t="s">
        <v>362</v>
      </c>
      <c r="L7" s="49" t="s">
        <v>347</v>
      </c>
      <c r="M7" s="34" t="s">
        <v>347</v>
      </c>
      <c r="N7" s="4"/>
      <c r="O7" s="4"/>
    </row>
    <row r="8" spans="1:15" ht="18" customHeight="1" x14ac:dyDescent="0.25">
      <c r="A8" s="1">
        <f>IF(Modulliste!A8&lt;&gt;"",Modulliste!A8,"")</f>
        <v>5010080</v>
      </c>
      <c r="B8" s="1" t="str">
        <f>IF(Modulliste!B8&lt;&gt;"",Modulliste!B8,"")</f>
        <v>6</v>
      </c>
      <c r="C8" s="1" t="str">
        <f>IF(Modulliste!C8&lt;&gt;"",Modulliste!C8,"")</f>
        <v>MA2</v>
      </c>
      <c r="D8" s="34" t="s">
        <v>343</v>
      </c>
      <c r="E8" s="48">
        <v>90</v>
      </c>
      <c r="F8" s="48"/>
      <c r="G8" s="34" t="s">
        <v>363</v>
      </c>
      <c r="H8" s="34" t="s">
        <v>364</v>
      </c>
      <c r="I8" s="35"/>
      <c r="J8" s="2"/>
      <c r="K8" s="49" t="s">
        <v>346</v>
      </c>
      <c r="L8" s="49" t="s">
        <v>347</v>
      </c>
      <c r="M8" s="34" t="s">
        <v>347</v>
      </c>
      <c r="N8" s="4"/>
      <c r="O8" s="4"/>
    </row>
    <row r="9" spans="1:15" ht="18" customHeight="1" x14ac:dyDescent="0.25">
      <c r="A9" s="1">
        <f>IF(Modulliste!A9&lt;&gt;"",Modulliste!A9,"")</f>
        <v>5010090</v>
      </c>
      <c r="B9" s="1" t="str">
        <f>IF(Modulliste!B9&lt;&gt;"",Modulliste!B9,"")</f>
        <v>7</v>
      </c>
      <c r="C9" s="1" t="str">
        <f>IF(Modulliste!C9&lt;&gt;"",Modulliste!C9,"")</f>
        <v>DT</v>
      </c>
      <c r="D9" s="34" t="s">
        <v>343</v>
      </c>
      <c r="E9" s="48">
        <v>90</v>
      </c>
      <c r="F9" s="48"/>
      <c r="G9" s="34" t="s">
        <v>365</v>
      </c>
      <c r="H9" s="34" t="s">
        <v>366</v>
      </c>
      <c r="I9" s="35"/>
      <c r="J9" s="2"/>
      <c r="K9" s="49" t="s">
        <v>349</v>
      </c>
      <c r="L9" s="49" t="s">
        <v>347</v>
      </c>
      <c r="M9" s="34" t="s">
        <v>347</v>
      </c>
      <c r="N9" s="4"/>
      <c r="O9" s="4"/>
    </row>
    <row r="10" spans="1:15" s="63" customFormat="1" ht="18" customHeight="1" x14ac:dyDescent="0.25">
      <c r="A10" s="1">
        <f>IF(Modulliste!A10&lt;&gt;"",Modulliste!A10,"")</f>
        <v>5010120</v>
      </c>
      <c r="B10" s="1" t="str">
        <f>IF(Modulliste!B10&lt;&gt;"",Modulliste!B10,"")</f>
        <v>8.1</v>
      </c>
      <c r="C10" s="1" t="str">
        <f>IF(Modulliste!C10&lt;&gt;"",Modulliste!C10,"")</f>
        <v>IN2</v>
      </c>
      <c r="D10" s="34" t="s">
        <v>343</v>
      </c>
      <c r="E10" s="48">
        <v>90</v>
      </c>
      <c r="F10" s="48"/>
      <c r="G10" s="34" t="s">
        <v>367</v>
      </c>
      <c r="H10" s="34" t="s">
        <v>367</v>
      </c>
      <c r="I10" s="35"/>
      <c r="J10" s="2"/>
      <c r="K10" s="49" t="s">
        <v>349</v>
      </c>
      <c r="L10" s="49" t="s">
        <v>347</v>
      </c>
      <c r="M10" s="34" t="s">
        <v>347</v>
      </c>
      <c r="N10" s="4"/>
      <c r="O10" s="4"/>
    </row>
    <row r="11" spans="1:15" ht="18" customHeight="1" x14ac:dyDescent="0.25">
      <c r="A11" s="64">
        <f>IF(Modulliste!A11&lt;&gt;"",Modulliste!A11,"")</f>
        <v>5010130</v>
      </c>
      <c r="B11" s="64" t="str">
        <f>IF(Modulliste!B11&lt;&gt;"",Modulliste!B11,"")</f>
        <v>8.2</v>
      </c>
      <c r="C11" s="64" t="str">
        <f>IF(Modulliste!C11&lt;&gt;"",Modulliste!C11,"")</f>
        <v>PIN2</v>
      </c>
      <c r="D11" s="34" t="s">
        <v>368</v>
      </c>
      <c r="E11" s="48"/>
      <c r="F11" s="48"/>
      <c r="G11" s="34" t="s">
        <v>369</v>
      </c>
      <c r="H11" s="34" t="s">
        <v>369</v>
      </c>
      <c r="I11" s="35"/>
      <c r="J11" s="2"/>
      <c r="K11" s="49"/>
      <c r="L11" s="49" t="s">
        <v>352</v>
      </c>
      <c r="M11" s="34" t="s">
        <v>347</v>
      </c>
      <c r="N11" s="4"/>
      <c r="O11" s="4"/>
    </row>
    <row r="12" spans="1:15" ht="18" customHeight="1" x14ac:dyDescent="0.25">
      <c r="A12" s="1">
        <f>IF(Modulliste!A12&lt;&gt;"",Modulliste!A12,"")</f>
        <v>5010050</v>
      </c>
      <c r="B12" s="1" t="str">
        <f>IF(Modulliste!B12&lt;&gt;"",Modulliste!B12,"")</f>
        <v>9.1</v>
      </c>
      <c r="C12" s="1" t="str">
        <f>IF(Modulliste!C12&lt;&gt;"",Modulliste!C12,"")</f>
        <v>WT</v>
      </c>
      <c r="D12" s="34" t="s">
        <v>343</v>
      </c>
      <c r="E12" s="48">
        <v>90</v>
      </c>
      <c r="F12" s="48"/>
      <c r="G12" s="34" t="s">
        <v>370</v>
      </c>
      <c r="H12" s="34" t="s">
        <v>371</v>
      </c>
      <c r="I12" s="35"/>
      <c r="J12" s="2"/>
      <c r="K12" s="49" t="s">
        <v>372</v>
      </c>
      <c r="L12" s="49" t="s">
        <v>347</v>
      </c>
      <c r="M12" s="34" t="s">
        <v>347</v>
      </c>
      <c r="N12" s="4"/>
      <c r="O12" s="4"/>
    </row>
    <row r="13" spans="1:15" ht="18" customHeight="1" x14ac:dyDescent="0.25">
      <c r="A13" s="1">
        <f>IF(Modulliste!A13&lt;&gt;"",Modulliste!A13,"")</f>
        <v>5010100</v>
      </c>
      <c r="B13" s="1" t="str">
        <f>IF(Modulliste!B13&lt;&gt;"",Modulliste!B13,"")</f>
        <v>9.2</v>
      </c>
      <c r="C13" s="1" t="str">
        <f>IF(Modulliste!C13&lt;&gt;"",Modulliste!C13,"")</f>
        <v>PPH</v>
      </c>
      <c r="D13" s="34"/>
      <c r="E13" s="48"/>
      <c r="F13" s="48"/>
      <c r="G13" s="34" t="s">
        <v>373</v>
      </c>
      <c r="H13" s="34" t="s">
        <v>374</v>
      </c>
      <c r="I13" s="35"/>
      <c r="J13" s="2"/>
      <c r="K13" s="49"/>
      <c r="L13" s="49" t="s">
        <v>352</v>
      </c>
      <c r="M13" s="34" t="s">
        <v>347</v>
      </c>
      <c r="N13" s="4"/>
      <c r="O13" s="4"/>
    </row>
    <row r="14" spans="1:15" ht="18" customHeight="1" x14ac:dyDescent="0.25">
      <c r="A14" s="1">
        <f>IF(Modulliste!A14&lt;&gt;"",Modulliste!A14,"")</f>
        <v>5010070</v>
      </c>
      <c r="B14" s="1" t="str">
        <f>IF(Modulliste!B14&lt;&gt;"",Modulliste!B14,"")</f>
        <v>10</v>
      </c>
      <c r="C14" s="1" t="str">
        <f>IF(Modulliste!C14&lt;&gt;"",Modulliste!C14,"")</f>
        <v>GE2</v>
      </c>
      <c r="D14" s="34" t="s">
        <v>343</v>
      </c>
      <c r="E14" s="48">
        <v>120</v>
      </c>
      <c r="F14" s="48"/>
      <c r="G14" s="34" t="s">
        <v>375</v>
      </c>
      <c r="H14" s="34" t="s">
        <v>375</v>
      </c>
      <c r="I14" s="35"/>
      <c r="J14" s="2"/>
      <c r="K14" s="49" t="s">
        <v>362</v>
      </c>
      <c r="L14" s="49" t="s">
        <v>347</v>
      </c>
      <c r="M14" s="34" t="s">
        <v>347</v>
      </c>
      <c r="N14" s="4"/>
      <c r="O14" s="4"/>
    </row>
    <row r="15" spans="1:15" ht="18" customHeight="1" x14ac:dyDescent="0.25">
      <c r="A15" s="1">
        <f>IF(Modulliste!A15&lt;&gt;"",Modulliste!A15,"")</f>
        <v>5020010</v>
      </c>
      <c r="B15" s="1" t="str">
        <f>IF(Modulliste!B15&lt;&gt;"",Modulliste!B15,"")</f>
        <v>11</v>
      </c>
      <c r="C15" s="1" t="str">
        <f>IF(Modulliste!C15&lt;&gt;"",Modulliste!C15,"")</f>
        <v>MA3</v>
      </c>
      <c r="D15" s="34" t="s">
        <v>343</v>
      </c>
      <c r="E15" s="48">
        <v>90</v>
      </c>
      <c r="F15" s="48"/>
      <c r="G15" s="34" t="s">
        <v>376</v>
      </c>
      <c r="H15" s="34" t="s">
        <v>345</v>
      </c>
      <c r="I15" s="35"/>
      <c r="J15" s="2"/>
      <c r="K15" s="49" t="s">
        <v>346</v>
      </c>
      <c r="L15" s="49" t="s">
        <v>347</v>
      </c>
      <c r="M15" s="34" t="s">
        <v>347</v>
      </c>
      <c r="N15" s="4"/>
      <c r="O15" s="4"/>
    </row>
    <row r="16" spans="1:15" ht="18" customHeight="1" x14ac:dyDescent="0.25">
      <c r="A16" s="1">
        <f>IF(Modulliste!A16&lt;&gt;"",Modulliste!A16,"")</f>
        <v>5020080</v>
      </c>
      <c r="B16" s="1" t="str">
        <f>IF(Modulliste!B16&lt;&gt;"",Modulliste!B16,"")</f>
        <v>12.1</v>
      </c>
      <c r="C16" s="1" t="str">
        <f>IF(Modulliste!C16&lt;&gt;"",Modulliste!C16,"")</f>
        <v>MC</v>
      </c>
      <c r="D16" s="34" t="s">
        <v>343</v>
      </c>
      <c r="E16" s="48">
        <v>120</v>
      </c>
      <c r="F16" s="48"/>
      <c r="G16" s="34" t="s">
        <v>377</v>
      </c>
      <c r="H16" s="34" t="s">
        <v>378</v>
      </c>
      <c r="I16" s="35"/>
      <c r="J16" s="2"/>
      <c r="K16" s="49" t="s">
        <v>379</v>
      </c>
      <c r="L16" s="49" t="s">
        <v>347</v>
      </c>
      <c r="M16" s="34" t="s">
        <v>347</v>
      </c>
      <c r="N16" s="4"/>
      <c r="O16" s="4"/>
    </row>
    <row r="17" spans="1:15" ht="18" customHeight="1" x14ac:dyDescent="0.25">
      <c r="A17" s="1">
        <f>IF(Modulliste!A17&lt;&gt;"",Modulliste!A17,"")</f>
        <v>5020090</v>
      </c>
      <c r="B17" s="1" t="str">
        <f>IF(Modulliste!B17&lt;&gt;"",Modulliste!B17,"")</f>
        <v>12.2</v>
      </c>
      <c r="C17" s="1" t="str">
        <f>IF(Modulliste!C17&lt;&gt;"",Modulliste!C17,"")</f>
        <v>PPL</v>
      </c>
      <c r="D17" s="34" t="s">
        <v>343</v>
      </c>
      <c r="E17" s="48">
        <v>60</v>
      </c>
      <c r="F17" s="48"/>
      <c r="G17" s="34" t="s">
        <v>380</v>
      </c>
      <c r="H17" s="34" t="s">
        <v>381</v>
      </c>
      <c r="I17" s="35" t="s">
        <v>382</v>
      </c>
      <c r="J17" s="2"/>
      <c r="K17" s="49" t="s">
        <v>349</v>
      </c>
      <c r="L17" s="49" t="s">
        <v>352</v>
      </c>
      <c r="M17" s="34" t="s">
        <v>347</v>
      </c>
      <c r="N17" s="4"/>
      <c r="O17" s="4"/>
    </row>
    <row r="18" spans="1:15" ht="18" customHeight="1" x14ac:dyDescent="0.25">
      <c r="A18" s="1">
        <f>IF(Modulliste!A18&lt;&gt;"",Modulliste!A18,"")</f>
        <v>5020070</v>
      </c>
      <c r="B18" s="1" t="str">
        <f>IF(Modulliste!B18&lt;&gt;"",Modulliste!B18,"")</f>
        <v>13</v>
      </c>
      <c r="C18" s="1" t="str">
        <f>IF(Modulliste!C18&lt;&gt;"",Modulliste!C18,"")</f>
        <v>BE</v>
      </c>
      <c r="D18" s="34" t="s">
        <v>343</v>
      </c>
      <c r="E18" s="48">
        <v>90</v>
      </c>
      <c r="F18" s="48"/>
      <c r="G18" s="34" t="s">
        <v>383</v>
      </c>
      <c r="H18" s="34" t="s">
        <v>384</v>
      </c>
      <c r="I18" s="35"/>
      <c r="J18" s="2"/>
      <c r="K18" s="49" t="s">
        <v>349</v>
      </c>
      <c r="L18" s="49" t="s">
        <v>347</v>
      </c>
      <c r="M18" s="34" t="s">
        <v>347</v>
      </c>
      <c r="N18" s="4"/>
      <c r="O18" s="4"/>
    </row>
    <row r="19" spans="1:15" ht="18" customHeight="1" x14ac:dyDescent="0.25">
      <c r="A19" s="1">
        <f>IF(Modulliste!A19&lt;&gt;"",Modulliste!A19,"")</f>
        <v>5020050</v>
      </c>
      <c r="B19" s="1" t="str">
        <f>IF(Modulliste!B19&lt;&gt;"",Modulliste!B19,"")</f>
        <v>14.1</v>
      </c>
      <c r="C19" s="1" t="str">
        <f>IF(Modulliste!C19&lt;&gt;"",Modulliste!C19,"")</f>
        <v>MT1</v>
      </c>
      <c r="D19" s="34" t="s">
        <v>343</v>
      </c>
      <c r="E19" s="48">
        <v>90</v>
      </c>
      <c r="F19" s="48"/>
      <c r="G19" s="34" t="s">
        <v>385</v>
      </c>
      <c r="H19" s="34" t="s">
        <v>386</v>
      </c>
      <c r="I19" s="35"/>
      <c r="J19" s="2"/>
      <c r="K19" s="49" t="s">
        <v>387</v>
      </c>
      <c r="L19" s="49" t="s">
        <v>347</v>
      </c>
      <c r="M19" s="34" t="s">
        <v>347</v>
      </c>
      <c r="N19" s="4"/>
      <c r="O19" s="4"/>
    </row>
    <row r="20" spans="1:15" ht="18" customHeight="1" x14ac:dyDescent="0.25">
      <c r="A20" s="1">
        <f>IF(Modulliste!A20&lt;&gt;"",Modulliste!A20,"")</f>
        <v>5020060</v>
      </c>
      <c r="B20" s="1" t="str">
        <f>IF(Modulliste!B20&lt;&gt;"",Modulliste!B20,"")</f>
        <v>14.2</v>
      </c>
      <c r="C20" s="1" t="str">
        <f>IF(Modulliste!C20&lt;&gt;"",Modulliste!C20,"")</f>
        <v>PMT1</v>
      </c>
      <c r="D20" s="34" t="s">
        <v>388</v>
      </c>
      <c r="E20" s="48"/>
      <c r="F20" s="48"/>
      <c r="G20" s="34" t="s">
        <v>389</v>
      </c>
      <c r="H20" s="34" t="s">
        <v>389</v>
      </c>
      <c r="I20" s="35"/>
      <c r="J20" s="2"/>
      <c r="K20" s="49"/>
      <c r="L20" s="49" t="s">
        <v>352</v>
      </c>
      <c r="M20" s="34" t="s">
        <v>347</v>
      </c>
      <c r="N20" s="4"/>
      <c r="O20" s="4"/>
    </row>
    <row r="21" spans="1:15" ht="18" customHeight="1" x14ac:dyDescent="0.25">
      <c r="A21" s="1">
        <f>IF(Modulliste!A21&lt;&gt;"",Modulliste!A21,"")</f>
        <v>5020190</v>
      </c>
      <c r="B21" s="1" t="str">
        <f>IF(Modulliste!B21&lt;&gt;"",Modulliste!B21,"")</f>
        <v>15</v>
      </c>
      <c r="C21" s="1" t="str">
        <f>IF(Modulliste!C21&lt;&gt;"",Modulliste!C21,"")</f>
        <v>SUS</v>
      </c>
      <c r="D21" s="34" t="s">
        <v>343</v>
      </c>
      <c r="E21" s="48">
        <v>120</v>
      </c>
      <c r="F21" s="48"/>
      <c r="G21" s="34" t="s">
        <v>390</v>
      </c>
      <c r="H21" s="34" t="s">
        <v>391</v>
      </c>
      <c r="I21" s="35"/>
      <c r="J21" s="2"/>
      <c r="K21" s="49" t="s">
        <v>387</v>
      </c>
      <c r="L21" s="49" t="s">
        <v>347</v>
      </c>
      <c r="M21" s="34" t="s">
        <v>347</v>
      </c>
      <c r="N21" s="4"/>
      <c r="O21" s="4"/>
    </row>
    <row r="22" spans="1:15" ht="18" customHeight="1" x14ac:dyDescent="0.25">
      <c r="A22" s="1">
        <f>IF(Modulliste!A22&lt;&gt;"",Modulliste!A22,"")</f>
        <v>5020140</v>
      </c>
      <c r="B22" s="1" t="str">
        <f>IF(Modulliste!B22&lt;&gt;"",Modulliste!B22,"")</f>
        <v>16</v>
      </c>
      <c r="C22" s="1" t="str">
        <f>IF(Modulliste!C22&lt;&gt;"",Modulliste!C22,"")</f>
        <v>SC</v>
      </c>
      <c r="D22" s="34" t="s">
        <v>343</v>
      </c>
      <c r="E22" s="48">
        <v>90</v>
      </c>
      <c r="F22" s="48"/>
      <c r="G22" s="34" t="s">
        <v>392</v>
      </c>
      <c r="H22" s="34" t="s">
        <v>393</v>
      </c>
      <c r="I22" s="35"/>
      <c r="J22" s="2"/>
      <c r="K22" s="49" t="s">
        <v>372</v>
      </c>
      <c r="L22" s="49" t="s">
        <v>347</v>
      </c>
      <c r="M22" s="34" t="s">
        <v>347</v>
      </c>
      <c r="N22" s="4"/>
      <c r="O22" s="4"/>
    </row>
    <row r="23" spans="1:15" ht="18" customHeight="1" x14ac:dyDescent="0.25">
      <c r="A23" s="1">
        <f>IF(Modulliste!A23&lt;&gt;"",Modulliste!A23,"")</f>
        <v>5021010</v>
      </c>
      <c r="B23" s="1" t="str">
        <f>IF(Modulliste!B23&lt;&gt;"",Modulliste!B23,"")</f>
        <v>17</v>
      </c>
      <c r="C23" s="1" t="str">
        <f>IF(Modulliste!C23&lt;&gt;"",Modulliste!C23,"")</f>
        <v>RT</v>
      </c>
      <c r="D23" s="34" t="s">
        <v>343</v>
      </c>
      <c r="E23" s="48">
        <v>90</v>
      </c>
      <c r="F23" s="48"/>
      <c r="G23" s="34" t="s">
        <v>394</v>
      </c>
      <c r="H23" s="34" t="s">
        <v>395</v>
      </c>
      <c r="I23" s="35"/>
      <c r="J23" s="2"/>
      <c r="K23" s="49" t="s">
        <v>387</v>
      </c>
      <c r="L23" s="49" t="s">
        <v>347</v>
      </c>
      <c r="M23" s="34" t="s">
        <v>347</v>
      </c>
      <c r="N23" s="4"/>
      <c r="O23" s="4"/>
    </row>
    <row r="24" spans="1:15" ht="18" customHeight="1" x14ac:dyDescent="0.25">
      <c r="A24" s="1">
        <f>IF(Modulliste!A24&lt;&gt;"",Modulliste!A24,"")</f>
        <v>5020160</v>
      </c>
      <c r="B24" s="1" t="str">
        <f>IF(Modulliste!B24&lt;&gt;"",Modulliste!B24,"")</f>
        <v>18.1</v>
      </c>
      <c r="C24" s="1" t="str">
        <f>IF(Modulliste!C24&lt;&gt;"",Modulliste!C24,"")</f>
        <v>PMC</v>
      </c>
      <c r="D24" s="34" t="s">
        <v>396</v>
      </c>
      <c r="E24" s="48"/>
      <c r="F24" s="48"/>
      <c r="G24" s="34" t="s">
        <v>397</v>
      </c>
      <c r="H24" s="34" t="s">
        <v>397</v>
      </c>
      <c r="I24" s="35"/>
      <c r="J24" s="2"/>
      <c r="K24" s="49"/>
      <c r="L24" s="49" t="s">
        <v>352</v>
      </c>
      <c r="M24" s="34" t="s">
        <v>347</v>
      </c>
      <c r="N24" s="4"/>
      <c r="O24" s="4"/>
    </row>
    <row r="25" spans="1:15" ht="18" customHeight="1" x14ac:dyDescent="0.25">
      <c r="A25" s="1">
        <f>IF(Modulliste!A25&lt;&gt;"",Modulliste!A25,"")</f>
        <v>5020180</v>
      </c>
      <c r="B25" s="1" t="str">
        <f>IF(Modulliste!B25&lt;&gt;"",Modulliste!B25,"")</f>
        <v>18.2</v>
      </c>
      <c r="C25" s="1" t="str">
        <f>IF(Modulliste!C25&lt;&gt;"",Modulliste!C25,"")</f>
        <v>PAE</v>
      </c>
      <c r="D25" s="34" t="s">
        <v>398</v>
      </c>
      <c r="E25" s="48"/>
      <c r="F25" s="48"/>
      <c r="G25" s="34" t="s">
        <v>399</v>
      </c>
      <c r="H25" s="34" t="s">
        <v>400</v>
      </c>
      <c r="I25" s="35"/>
      <c r="J25" s="2"/>
      <c r="K25" s="49"/>
      <c r="L25" s="49" t="s">
        <v>352</v>
      </c>
      <c r="M25" s="34" t="s">
        <v>347</v>
      </c>
      <c r="N25" s="4"/>
      <c r="O25" s="4"/>
    </row>
    <row r="26" spans="1:15" ht="18" customHeight="1" x14ac:dyDescent="0.25">
      <c r="A26" s="1" t="str">
        <f>IF(Modulliste!A26&lt;&gt;"",Modulliste!A26,"")</f>
        <v>5020120 </v>
      </c>
      <c r="B26" s="1" t="str">
        <f>IF(Modulliste!B26&lt;&gt;"",Modulliste!B26,"")</f>
        <v>19.1</v>
      </c>
      <c r="C26" s="1" t="str">
        <f>IF(Modulliste!C26&lt;&gt;"",Modulliste!C26,"")</f>
        <v>MT2</v>
      </c>
      <c r="D26" s="34" t="s">
        <v>343</v>
      </c>
      <c r="E26" s="48">
        <v>90</v>
      </c>
      <c r="F26" s="48"/>
      <c r="G26" s="34" t="s">
        <v>401</v>
      </c>
      <c r="H26" s="34" t="s">
        <v>402</v>
      </c>
      <c r="I26" s="35"/>
      <c r="J26" s="2"/>
      <c r="K26" s="49" t="s">
        <v>387</v>
      </c>
      <c r="L26" s="49" t="s">
        <v>347</v>
      </c>
      <c r="M26" s="34" t="s">
        <v>347</v>
      </c>
      <c r="N26" s="4"/>
      <c r="O26" s="4"/>
    </row>
    <row r="27" spans="1:15" ht="18" customHeight="1" x14ac:dyDescent="0.25">
      <c r="A27" s="1">
        <f>IF(Modulliste!A27&lt;&gt;"",Modulliste!A27,"")</f>
        <v>5020130</v>
      </c>
      <c r="B27" s="1" t="str">
        <f>IF(Modulliste!B27&lt;&gt;"",Modulliste!B27,"")</f>
        <v>19.2</v>
      </c>
      <c r="C27" s="1" t="str">
        <f>IF(Modulliste!C27&lt;&gt;"",Modulliste!C27,"")</f>
        <v>PMT2</v>
      </c>
      <c r="D27" s="34" t="s">
        <v>403</v>
      </c>
      <c r="E27" s="48"/>
      <c r="F27" s="48"/>
      <c r="G27" s="34" t="s">
        <v>401</v>
      </c>
      <c r="H27" s="34" t="s">
        <v>401</v>
      </c>
      <c r="I27" s="35"/>
      <c r="J27" s="2"/>
      <c r="K27" s="49"/>
      <c r="L27" s="49" t="s">
        <v>352</v>
      </c>
      <c r="M27" s="34" t="s">
        <v>347</v>
      </c>
      <c r="N27" s="4"/>
      <c r="O27" s="4"/>
    </row>
    <row r="28" spans="1:15" ht="18" customHeight="1" x14ac:dyDescent="0.25">
      <c r="A28" s="1">
        <f>IF(Modulliste!A28&lt;&gt;"",Modulliste!A28,"")</f>
        <v>5020200</v>
      </c>
      <c r="B28" s="1" t="str">
        <f>IF(Modulliste!B28&lt;&gt;"",Modulliste!B28,"")</f>
        <v>20</v>
      </c>
      <c r="C28" s="1" t="str">
        <f>IF(Modulliste!C28&lt;&gt;"",Modulliste!C28,"")</f>
        <v>FWL</v>
      </c>
      <c r="D28" s="34" t="s">
        <v>343</v>
      </c>
      <c r="E28" s="48">
        <v>90</v>
      </c>
      <c r="F28" s="48"/>
      <c r="G28" s="34" t="s">
        <v>404</v>
      </c>
      <c r="H28" s="34" t="s">
        <v>404</v>
      </c>
      <c r="I28" s="35"/>
      <c r="J28" s="2"/>
      <c r="K28" s="49" t="s">
        <v>387</v>
      </c>
      <c r="L28" s="49" t="s">
        <v>347</v>
      </c>
      <c r="M28" s="34" t="s">
        <v>347</v>
      </c>
      <c r="N28" s="4"/>
      <c r="O28" s="4"/>
    </row>
    <row r="29" spans="1:15" ht="18" customHeight="1" x14ac:dyDescent="0.25">
      <c r="A29" s="1">
        <f>IF(Modulliste!A29&lt;&gt;"",Modulliste!A29,"")</f>
        <v>5020210</v>
      </c>
      <c r="B29" s="1" t="str">
        <f>IF(Modulliste!B29&lt;&gt;"",Modulliste!B29,"")</f>
        <v>21.1</v>
      </c>
      <c r="C29" s="1" t="str">
        <f>IF(Modulliste!C29&lt;&gt;"",Modulliste!C29,"")</f>
        <v>EA</v>
      </c>
      <c r="D29" s="34" t="s">
        <v>343</v>
      </c>
      <c r="E29" s="48">
        <v>90</v>
      </c>
      <c r="F29" s="48"/>
      <c r="G29" s="34" t="s">
        <v>405</v>
      </c>
      <c r="H29" s="34" t="s">
        <v>406</v>
      </c>
      <c r="I29" s="35"/>
      <c r="J29" s="2"/>
      <c r="K29" s="49" t="s">
        <v>407</v>
      </c>
      <c r="L29" s="49" t="s">
        <v>347</v>
      </c>
      <c r="M29" s="34" t="s">
        <v>347</v>
      </c>
      <c r="N29" s="4"/>
      <c r="O29" s="4"/>
    </row>
    <row r="30" spans="1:15" ht="18" customHeight="1" x14ac:dyDescent="0.25">
      <c r="A30" s="1">
        <f>IF(Modulliste!A30&lt;&gt;"",Modulliste!A30,"")</f>
        <v>5020220</v>
      </c>
      <c r="B30" s="1" t="str">
        <f>IF(Modulliste!B30&lt;&gt;"",Modulliste!B30,"")</f>
        <v>21.2</v>
      </c>
      <c r="C30" s="1" t="str">
        <f>IF(Modulliste!C30&lt;&gt;"",Modulliste!C30,"")</f>
        <v>EW</v>
      </c>
      <c r="D30" s="34" t="s">
        <v>343</v>
      </c>
      <c r="E30" s="48">
        <v>60</v>
      </c>
      <c r="F30" s="48"/>
      <c r="G30" s="34" t="s">
        <v>408</v>
      </c>
      <c r="H30" s="34" t="s">
        <v>409</v>
      </c>
      <c r="I30" s="35"/>
      <c r="J30" s="2"/>
      <c r="K30" s="49" t="s">
        <v>410</v>
      </c>
      <c r="L30" s="49" t="s">
        <v>347</v>
      </c>
      <c r="M30" s="34" t="s">
        <v>347</v>
      </c>
      <c r="N30" s="4"/>
      <c r="O30" s="4"/>
    </row>
    <row r="31" spans="1:15" ht="18" customHeight="1" x14ac:dyDescent="0.25">
      <c r="A31" s="1" t="str">
        <f>IF(Modulliste!A31&lt;&gt;"",Modulliste!A31,"")</f>
        <v/>
      </c>
      <c r="B31" s="1" t="str">
        <f>IF(Modulliste!B31&lt;&gt;"",Modulliste!B31,"")</f>
        <v>22.1</v>
      </c>
      <c r="C31" s="1" t="str">
        <f>IF(Modulliste!C31&lt;&gt;"",Modulliste!C31,"")</f>
        <v>PR</v>
      </c>
      <c r="D31" s="34" t="s">
        <v>411</v>
      </c>
      <c r="E31" s="48"/>
      <c r="F31" s="48"/>
      <c r="G31" s="34" t="s">
        <v>412</v>
      </c>
      <c r="H31" s="34" t="s">
        <v>378</v>
      </c>
      <c r="I31" s="35"/>
      <c r="J31" s="2"/>
      <c r="K31" s="49"/>
      <c r="L31" s="49" t="s">
        <v>352</v>
      </c>
      <c r="M31" s="34" t="s">
        <v>347</v>
      </c>
      <c r="N31" s="4"/>
      <c r="O31" s="4"/>
    </row>
    <row r="32" spans="1:15" ht="18" customHeight="1" x14ac:dyDescent="0.25">
      <c r="A32" s="1">
        <f>IF(Modulliste!A32&lt;&gt;"",Modulliste!A32,"")</f>
        <v>5020110</v>
      </c>
      <c r="B32" s="1">
        <f>IF(Modulliste!B32&lt;&gt;"",Modulliste!B32,"")</f>
        <v>22.2</v>
      </c>
      <c r="C32" s="1" t="str">
        <f>IF(Modulliste!C32&lt;&gt;"",Modulliste!C32,"")</f>
        <v>PS</v>
      </c>
      <c r="D32" s="34" t="s">
        <v>413</v>
      </c>
      <c r="E32" s="48"/>
      <c r="F32" s="48"/>
      <c r="G32" s="34" t="s">
        <v>414</v>
      </c>
      <c r="H32" s="34" t="s">
        <v>415</v>
      </c>
      <c r="I32" s="35"/>
      <c r="J32" s="2"/>
      <c r="K32" s="49"/>
      <c r="L32" s="49" t="s">
        <v>352</v>
      </c>
      <c r="M32" s="34" t="s">
        <v>347</v>
      </c>
      <c r="N32" s="4"/>
      <c r="O32" s="4"/>
    </row>
    <row r="33" spans="1:15" ht="18" customHeight="1" x14ac:dyDescent="0.25">
      <c r="A33" s="1" t="str">
        <f>IF(Modulliste!A33&lt;&gt;"",Modulliste!A33,"")</f>
        <v/>
      </c>
      <c r="B33" s="1" t="str">
        <f>IF(Modulliste!B33&lt;&gt;"",Modulliste!B33,"")</f>
        <v>23.1</v>
      </c>
      <c r="C33" s="1" t="str">
        <f>IF(Modulliste!C33&lt;&gt;"",Modulliste!C33,"")</f>
        <v>AW1</v>
      </c>
      <c r="D33" s="34"/>
      <c r="E33" s="48"/>
      <c r="F33" s="48"/>
      <c r="G33" s="34"/>
      <c r="H33" s="34"/>
      <c r="I33" s="35"/>
      <c r="J33" s="2"/>
      <c r="K33" s="49"/>
      <c r="L33" s="49"/>
      <c r="M33" s="34" t="s">
        <v>347</v>
      </c>
      <c r="N33" s="4"/>
      <c r="O33" s="4"/>
    </row>
    <row r="34" spans="1:15" ht="18" customHeight="1" x14ac:dyDescent="0.25">
      <c r="A34" s="1" t="str">
        <f>IF(Modulliste!A34&lt;&gt;"",Modulliste!A34,"")</f>
        <v/>
      </c>
      <c r="B34" s="1" t="str">
        <f>IF(Modulliste!B34&lt;&gt;"",Modulliste!B34,"")</f>
        <v>23.2</v>
      </c>
      <c r="C34" s="1" t="str">
        <f>IF(Modulliste!C34&lt;&gt;"",Modulliste!C34,"")</f>
        <v>AW2</v>
      </c>
      <c r="D34" s="34"/>
      <c r="E34" s="48"/>
      <c r="F34" s="48"/>
      <c r="G34" s="34"/>
      <c r="H34" s="34"/>
      <c r="I34" s="35"/>
      <c r="J34" s="2"/>
      <c r="K34" s="49"/>
      <c r="L34" s="49"/>
      <c r="M34" s="34" t="s">
        <v>347</v>
      </c>
      <c r="N34" s="4"/>
      <c r="O34" s="4"/>
    </row>
    <row r="35" spans="1:15" ht="18" customHeight="1" x14ac:dyDescent="0.25">
      <c r="A35" s="1" t="str">
        <f>IF(Modulliste!A35&lt;&gt;"",Modulliste!A35,"")</f>
        <v/>
      </c>
      <c r="B35" s="1" t="str">
        <f>IF(Modulliste!B35&lt;&gt;"",Modulliste!B35,"")</f>
        <v>23.3</v>
      </c>
      <c r="C35" s="1" t="str">
        <f>IF(Modulliste!C35&lt;&gt;"",Modulliste!C35,"")</f>
        <v>AW3</v>
      </c>
      <c r="D35" s="34"/>
      <c r="E35" s="48"/>
      <c r="F35" s="48"/>
      <c r="G35" s="34"/>
      <c r="H35" s="34"/>
      <c r="I35" s="35"/>
      <c r="J35" s="2"/>
      <c r="K35" s="49"/>
      <c r="L35" s="49"/>
      <c r="M35" s="34" t="s">
        <v>347</v>
      </c>
      <c r="N35" s="4"/>
      <c r="O35" s="4"/>
    </row>
    <row r="36" spans="1:15" ht="18" customHeight="1" x14ac:dyDescent="0.25">
      <c r="A36" s="1">
        <f>IF(Modulliste!A36&lt;&gt;"",Modulliste!A36,"")</f>
        <v>5023120</v>
      </c>
      <c r="B36" s="1" t="str">
        <f>IF(Modulliste!B36&lt;&gt;"",Modulliste!B36,"")</f>
        <v/>
      </c>
      <c r="C36" s="1" t="str">
        <f>IF(Modulliste!C36&lt;&gt;"",Modulliste!C36,"")</f>
        <v>AT</v>
      </c>
      <c r="D36" s="34" t="s">
        <v>343</v>
      </c>
      <c r="E36" s="48">
        <v>90</v>
      </c>
      <c r="F36" s="48"/>
      <c r="G36" s="34" t="s">
        <v>416</v>
      </c>
      <c r="H36" s="34" t="s">
        <v>417</v>
      </c>
      <c r="I36" s="35"/>
      <c r="J36" s="2"/>
      <c r="K36" s="49" t="s">
        <v>418</v>
      </c>
      <c r="L36" s="49" t="s">
        <v>347</v>
      </c>
      <c r="M36" s="34" t="s">
        <v>347</v>
      </c>
      <c r="N36" s="4"/>
      <c r="O36" s="4"/>
    </row>
    <row r="37" spans="1:15" ht="18" customHeight="1" x14ac:dyDescent="0.25">
      <c r="A37" s="1">
        <f>IF(Modulliste!A37&lt;&gt;"",Modulliste!A37,"")</f>
        <v>5026410</v>
      </c>
      <c r="B37" s="1" t="str">
        <f>IF(Modulliste!B37&lt;&gt;"",Modulliste!B37,"")</f>
        <v/>
      </c>
      <c r="C37" s="1" t="str">
        <f>IF(Modulliste!C37&lt;&gt;"",Modulliste!C37,"")</f>
        <v>EM</v>
      </c>
      <c r="D37" s="34" t="s">
        <v>419</v>
      </c>
      <c r="E37" s="48">
        <v>90</v>
      </c>
      <c r="F37" s="48"/>
      <c r="G37" s="34" t="s">
        <v>420</v>
      </c>
      <c r="H37" s="34" t="s">
        <v>405</v>
      </c>
      <c r="I37" s="35"/>
      <c r="J37" s="2"/>
      <c r="K37" s="49" t="s">
        <v>410</v>
      </c>
      <c r="L37" s="49" t="s">
        <v>347</v>
      </c>
      <c r="M37" s="34" t="s">
        <v>352</v>
      </c>
      <c r="N37" s="4"/>
      <c r="O37" s="4"/>
    </row>
    <row r="38" spans="1:15" ht="18" customHeight="1" x14ac:dyDescent="0.25">
      <c r="A38" s="1">
        <f>IF(Modulliste!A38&lt;&gt;"",Modulliste!A38,"")</f>
        <v>5026430</v>
      </c>
      <c r="B38" s="1" t="str">
        <f>IF(Modulliste!B38&lt;&gt;"",Modulliste!B38,"")</f>
        <v/>
      </c>
      <c r="C38" s="1" t="str">
        <f>IF(Modulliste!C38&lt;&gt;"",Modulliste!C38,"")</f>
        <v>ENE</v>
      </c>
      <c r="D38" s="34" t="s">
        <v>343</v>
      </c>
      <c r="E38" s="48">
        <v>90</v>
      </c>
      <c r="F38" s="48"/>
      <c r="G38" s="34" t="s">
        <v>421</v>
      </c>
      <c r="H38" s="34"/>
      <c r="I38" s="35"/>
      <c r="J38" s="2"/>
      <c r="K38" s="49"/>
      <c r="L38" s="49" t="s">
        <v>347</v>
      </c>
      <c r="M38" s="34" t="s">
        <v>352</v>
      </c>
      <c r="N38" s="4"/>
      <c r="O38" s="4"/>
    </row>
    <row r="39" spans="1:15" ht="18" customHeight="1" x14ac:dyDescent="0.25">
      <c r="A39" s="1">
        <f>IF(Modulliste!A39&lt;&gt;"",Modulliste!A39,"")</f>
        <v>5026440</v>
      </c>
      <c r="B39" s="1" t="str">
        <f>IF(Modulliste!B39&lt;&gt;"",Modulliste!B39,"")</f>
        <v/>
      </c>
      <c r="C39" s="1" t="str">
        <f>IF(Modulliste!C39&lt;&gt;"",Modulliste!C39,"")</f>
        <v>EIM</v>
      </c>
      <c r="D39" s="34" t="s">
        <v>422</v>
      </c>
      <c r="E39" s="48"/>
      <c r="F39" s="48"/>
      <c r="G39" s="34" t="s">
        <v>423</v>
      </c>
      <c r="H39" s="34" t="s">
        <v>424</v>
      </c>
      <c r="I39" s="35"/>
      <c r="J39" s="2"/>
      <c r="K39" s="49"/>
      <c r="L39" s="49" t="s">
        <v>352</v>
      </c>
      <c r="M39" s="34" t="s">
        <v>347</v>
      </c>
      <c r="N39" s="4"/>
      <c r="O39" s="4"/>
    </row>
    <row r="40" spans="1:15" ht="18" customHeight="1" x14ac:dyDescent="0.25">
      <c r="A40" s="1">
        <f>IF(Modulliste!A40&lt;&gt;"",Modulliste!A40,"")</f>
        <v>5021060</v>
      </c>
      <c r="B40" s="1" t="str">
        <f>IF(Modulliste!B40&lt;&gt;"",Modulliste!B40,"")</f>
        <v/>
      </c>
      <c r="C40" s="1" t="str">
        <f>IF(Modulliste!C40&lt;&gt;"",Modulliste!C40,"")</f>
        <v>REA</v>
      </c>
      <c r="D40" s="34" t="s">
        <v>343</v>
      </c>
      <c r="E40" s="48">
        <v>90</v>
      </c>
      <c r="F40" s="48"/>
      <c r="G40" s="34" t="s">
        <v>425</v>
      </c>
      <c r="H40" s="34" t="s">
        <v>383</v>
      </c>
      <c r="I40" s="35"/>
      <c r="J40" s="2"/>
      <c r="K40" s="49" t="s">
        <v>426</v>
      </c>
      <c r="L40" s="49" t="s">
        <v>347</v>
      </c>
      <c r="M40" s="34" t="s">
        <v>352</v>
      </c>
      <c r="N40" s="4"/>
      <c r="O40" s="4"/>
    </row>
    <row r="41" spans="1:15" ht="18" customHeight="1" x14ac:dyDescent="0.25">
      <c r="A41" s="1">
        <f>IF(Modulliste!A41&lt;&gt;"",Modulliste!A41,"")</f>
        <v>5023100</v>
      </c>
      <c r="B41" s="1" t="str">
        <f>IF(Modulliste!B41&lt;&gt;"",Modulliste!B41,"")</f>
        <v/>
      </c>
      <c r="C41" s="1" t="str">
        <f>IF(Modulliste!C41&lt;&gt;"",Modulliste!C41,"")</f>
        <v>LE</v>
      </c>
      <c r="D41" s="34" t="s">
        <v>343</v>
      </c>
      <c r="E41" s="48">
        <v>90</v>
      </c>
      <c r="F41" s="48"/>
      <c r="G41" s="34" t="s">
        <v>427</v>
      </c>
      <c r="H41" s="34" t="s">
        <v>383</v>
      </c>
      <c r="I41" s="35"/>
      <c r="J41" s="2"/>
      <c r="K41" s="49" t="s">
        <v>428</v>
      </c>
      <c r="L41" s="49" t="s">
        <v>347</v>
      </c>
      <c r="M41" s="34" t="s">
        <v>347</v>
      </c>
      <c r="N41" s="4"/>
      <c r="O41" s="4"/>
    </row>
    <row r="42" spans="1:15" ht="18" customHeight="1" x14ac:dyDescent="0.25">
      <c r="A42" s="1">
        <f>IF(Modulliste!A42&lt;&gt;"",Modulliste!A42,"")</f>
        <v>5026450</v>
      </c>
      <c r="B42" s="1" t="str">
        <f>IF(Modulliste!B42&lt;&gt;"",Modulliste!B42,"")</f>
        <v/>
      </c>
      <c r="C42" s="1" t="str">
        <f>IF(Modulliste!C42&lt;&gt;"",Modulliste!C42,"")</f>
        <v>RTA</v>
      </c>
      <c r="D42" s="34" t="s">
        <v>343</v>
      </c>
      <c r="E42" s="48">
        <v>90</v>
      </c>
      <c r="F42" s="48"/>
      <c r="G42" s="34" t="s">
        <v>394</v>
      </c>
      <c r="H42" s="34" t="s">
        <v>395</v>
      </c>
      <c r="I42" s="35" t="s">
        <v>429</v>
      </c>
      <c r="J42" s="2"/>
      <c r="K42" s="49" t="s">
        <v>387</v>
      </c>
      <c r="L42" s="49" t="s">
        <v>347</v>
      </c>
      <c r="M42" s="34" t="s">
        <v>347</v>
      </c>
      <c r="N42" s="4"/>
      <c r="O42" s="4"/>
    </row>
    <row r="43" spans="1:15" ht="18" customHeight="1" x14ac:dyDescent="0.25">
      <c r="A43" s="1">
        <f>IF(Modulliste!A43&lt;&gt;"",Modulliste!A43,"")</f>
        <v>5021070</v>
      </c>
      <c r="B43" s="1" t="str">
        <f>IF(Modulliste!B43&lt;&gt;"",Modulliste!B43,"")</f>
        <v/>
      </c>
      <c r="C43" s="1" t="str">
        <f>IF(Modulliste!C43&lt;&gt;"",Modulliste!C43,"")</f>
        <v>DE</v>
      </c>
      <c r="D43" s="34" t="s">
        <v>343</v>
      </c>
      <c r="E43" s="48">
        <v>90</v>
      </c>
      <c r="F43" s="48"/>
      <c r="G43" s="34" t="s">
        <v>430</v>
      </c>
      <c r="H43" s="34" t="s">
        <v>383</v>
      </c>
      <c r="I43" s="35"/>
      <c r="J43" s="2"/>
      <c r="K43" s="49" t="s">
        <v>349</v>
      </c>
      <c r="L43" s="49" t="s">
        <v>347</v>
      </c>
      <c r="M43" s="34" t="s">
        <v>347</v>
      </c>
      <c r="N43" s="4"/>
      <c r="O43" s="4"/>
    </row>
    <row r="44" spans="1:15" ht="18" customHeight="1" x14ac:dyDescent="0.25">
      <c r="A44" s="1">
        <f>IF(Modulliste!A44&lt;&gt;"",Modulliste!A44,"")</f>
        <v>5021050</v>
      </c>
      <c r="B44" s="1" t="str">
        <f>IF(Modulliste!B44&lt;&gt;"",Modulliste!B44,"")</f>
        <v/>
      </c>
      <c r="C44" s="1" t="str">
        <f>IF(Modulliste!C44&lt;&gt;"",Modulliste!C44,"")</f>
        <v>HST</v>
      </c>
      <c r="D44" s="34" t="s">
        <v>343</v>
      </c>
      <c r="E44" s="48">
        <v>90</v>
      </c>
      <c r="F44" s="48"/>
      <c r="G44" s="34" t="s">
        <v>383</v>
      </c>
      <c r="H44" s="34" t="s">
        <v>360</v>
      </c>
      <c r="I44" s="35"/>
      <c r="J44" s="2"/>
      <c r="K44" s="49" t="s">
        <v>426</v>
      </c>
      <c r="L44" s="49" t="s">
        <v>347</v>
      </c>
      <c r="M44" s="34" t="s">
        <v>347</v>
      </c>
      <c r="N44" s="4"/>
      <c r="O44" s="4"/>
    </row>
    <row r="45" spans="1:15" ht="18" customHeight="1" x14ac:dyDescent="0.25">
      <c r="A45" s="1">
        <f>IF(Modulliste!A45&lt;&gt;"",Modulliste!A45,"")</f>
        <v>5026250</v>
      </c>
      <c r="B45" s="1" t="str">
        <f>IF(Modulliste!B45&lt;&gt;"",Modulliste!B45,"")</f>
        <v/>
      </c>
      <c r="C45" s="1" t="str">
        <f>IF(Modulliste!C45&lt;&gt;"",Modulliste!C45,"")</f>
        <v>VMS</v>
      </c>
      <c r="D45" s="34" t="s">
        <v>403</v>
      </c>
      <c r="E45" s="48"/>
      <c r="F45" s="48"/>
      <c r="G45" s="34" t="s">
        <v>431</v>
      </c>
      <c r="H45" s="34" t="s">
        <v>432</v>
      </c>
      <c r="I45" s="35"/>
      <c r="J45" s="2"/>
      <c r="K45" s="49"/>
      <c r="L45" s="49" t="s">
        <v>352</v>
      </c>
      <c r="M45" s="34" t="s">
        <v>347</v>
      </c>
      <c r="N45" s="4"/>
      <c r="O45" s="4"/>
    </row>
    <row r="46" spans="1:15" ht="18" customHeight="1" x14ac:dyDescent="0.25">
      <c r="A46" s="1">
        <f>IF(Modulliste!A46&lt;&gt;"",Modulliste!A46,"")</f>
        <v>5026100</v>
      </c>
      <c r="B46" s="1" t="str">
        <f>IF(Modulliste!B46&lt;&gt;"",Modulliste!B46,"")</f>
        <v/>
      </c>
      <c r="C46" s="1" t="str">
        <f>IF(Modulliste!C46&lt;&gt;"",Modulliste!C46,"")</f>
        <v>VMCB</v>
      </c>
      <c r="D46" s="34" t="s">
        <v>433</v>
      </c>
      <c r="E46" s="48"/>
      <c r="F46" s="48"/>
      <c r="G46" s="34" t="s">
        <v>434</v>
      </c>
      <c r="H46" s="34" t="s">
        <v>435</v>
      </c>
      <c r="I46" s="35"/>
      <c r="J46" s="2"/>
      <c r="K46" s="49"/>
      <c r="L46" s="49" t="s">
        <v>352</v>
      </c>
      <c r="M46" s="34" t="s">
        <v>347</v>
      </c>
      <c r="N46" s="4"/>
      <c r="O46" s="4"/>
    </row>
    <row r="47" spans="1:15" ht="18" customHeight="1" x14ac:dyDescent="0.25">
      <c r="A47" s="1">
        <f>IF(Modulliste!A47&lt;&gt;"",Modulliste!A47,"")</f>
        <v>5021160</v>
      </c>
      <c r="B47" s="1" t="str">
        <f>IF(Modulliste!B47&lt;&gt;"",Modulliste!B47,"")</f>
        <v/>
      </c>
      <c r="C47" s="1" t="str">
        <f>IF(Modulliste!C47&lt;&gt;"",Modulliste!C47,"")</f>
        <v>WSD</v>
      </c>
      <c r="D47" s="34" t="s">
        <v>436</v>
      </c>
      <c r="E47" s="48">
        <v>90</v>
      </c>
      <c r="F47" s="48"/>
      <c r="G47" s="34" t="s">
        <v>360</v>
      </c>
      <c r="H47" s="34" t="s">
        <v>383</v>
      </c>
      <c r="I47" s="35"/>
      <c r="J47" s="2" t="s">
        <v>437</v>
      </c>
      <c r="K47" s="49" t="s">
        <v>387</v>
      </c>
      <c r="L47" s="49" t="s">
        <v>352</v>
      </c>
      <c r="M47" s="34" t="s">
        <v>347</v>
      </c>
      <c r="N47" s="4"/>
      <c r="O47" s="4"/>
    </row>
    <row r="48" spans="1:15" ht="18" customHeight="1" x14ac:dyDescent="0.25">
      <c r="A48" s="1">
        <f>IF(Modulliste!A48&lt;&gt;"",Modulliste!A48,"")</f>
        <v>5023160</v>
      </c>
      <c r="B48" s="1" t="str">
        <f>IF(Modulliste!B48&lt;&gt;"",Modulliste!B48,"")</f>
        <v/>
      </c>
      <c r="C48" s="1" t="str">
        <f>IF(Modulliste!C48&lt;&gt;"",Modulliste!C48,"")</f>
        <v>ES</v>
      </c>
      <c r="D48" s="34" t="s">
        <v>343</v>
      </c>
      <c r="E48" s="48">
        <v>90</v>
      </c>
      <c r="F48" s="48"/>
      <c r="G48" s="34" t="s">
        <v>377</v>
      </c>
      <c r="H48" s="34" t="s">
        <v>378</v>
      </c>
      <c r="I48" s="35"/>
      <c r="J48" s="2"/>
      <c r="K48" s="49" t="s">
        <v>372</v>
      </c>
      <c r="L48" s="49" t="s">
        <v>347</v>
      </c>
      <c r="M48" s="34" t="s">
        <v>347</v>
      </c>
      <c r="N48" s="4"/>
      <c r="O48" s="4"/>
    </row>
    <row r="49" spans="1:15" ht="18" customHeight="1" x14ac:dyDescent="0.25">
      <c r="A49" s="1">
        <f>IF(Modulliste!A49&lt;&gt;"",Modulliste!A49,"")</f>
        <v>5026220</v>
      </c>
      <c r="B49" s="1" t="str">
        <f>IF(Modulliste!B49&lt;&gt;"",Modulliste!B49,"")</f>
        <v/>
      </c>
      <c r="C49" s="1" t="str">
        <f>IF(Modulliste!C49&lt;&gt;"",Modulliste!C49,"")</f>
        <v>SPS</v>
      </c>
      <c r="D49" s="34"/>
      <c r="E49" s="48"/>
      <c r="F49" s="48"/>
      <c r="G49" s="34"/>
      <c r="H49" s="34"/>
      <c r="I49" s="35"/>
      <c r="J49" s="2"/>
      <c r="K49" s="49"/>
      <c r="L49" s="49" t="s">
        <v>352</v>
      </c>
      <c r="M49" s="34" t="s">
        <v>352</v>
      </c>
      <c r="N49" s="4"/>
      <c r="O49" s="4"/>
    </row>
    <row r="50" spans="1:15" ht="18" customHeight="1" x14ac:dyDescent="0.25">
      <c r="A50" s="1">
        <f>IF(Modulliste!A50&lt;&gt;"",Modulliste!A50,"")</f>
        <v>5026460</v>
      </c>
      <c r="B50" s="1" t="str">
        <f>IF(Modulliste!B50&lt;&gt;"",Modulliste!B50,"")</f>
        <v/>
      </c>
      <c r="C50" s="1" t="str">
        <f>IF(Modulliste!C50&lt;&gt;"",Modulliste!C50,"")</f>
        <v>TT</v>
      </c>
      <c r="D50" s="34" t="s">
        <v>438</v>
      </c>
      <c r="E50" s="48">
        <v>90</v>
      </c>
      <c r="F50" s="48"/>
      <c r="G50" s="34" t="s">
        <v>439</v>
      </c>
      <c r="H50" s="34" t="s">
        <v>440</v>
      </c>
      <c r="I50" s="35"/>
      <c r="J50" s="2"/>
      <c r="K50" s="49" t="s">
        <v>387</v>
      </c>
      <c r="L50" s="49" t="s">
        <v>347</v>
      </c>
      <c r="M50" s="34" t="s">
        <v>352</v>
      </c>
      <c r="N50" s="4"/>
      <c r="O50" s="4"/>
    </row>
    <row r="51" spans="1:15" ht="18" customHeight="1" x14ac:dyDescent="0.25">
      <c r="A51" s="1">
        <f>IF(Modulliste!A51&lt;&gt;"",Modulliste!A51,"")</f>
        <v>5026470</v>
      </c>
      <c r="B51" s="1" t="str">
        <f>IF(Modulliste!B51&lt;&gt;"",Modulliste!B51,"")</f>
        <v/>
      </c>
      <c r="C51" s="1" t="str">
        <f>IF(Modulliste!C51&lt;&gt;"",Modulliste!C51,"")</f>
        <v>TI</v>
      </c>
      <c r="D51" s="34" t="s">
        <v>441</v>
      </c>
      <c r="E51" s="48">
        <v>90</v>
      </c>
      <c r="F51" s="48"/>
      <c r="G51" s="34" t="s">
        <v>439</v>
      </c>
      <c r="H51" s="34" t="s">
        <v>440</v>
      </c>
      <c r="I51" s="35"/>
      <c r="J51" s="2"/>
      <c r="K51" s="49" t="s">
        <v>372</v>
      </c>
      <c r="L51" s="49" t="s">
        <v>347</v>
      </c>
      <c r="M51" s="34" t="s">
        <v>352</v>
      </c>
      <c r="N51" s="4"/>
      <c r="O51" s="4"/>
    </row>
    <row r="52" spans="1:15" ht="18" customHeight="1" x14ac:dyDescent="0.25">
      <c r="A52" s="1">
        <f>IF(Modulliste!A52&lt;&gt;"",Modulliste!A52,"")</f>
        <v>5026480</v>
      </c>
      <c r="B52" s="1" t="str">
        <f>IF(Modulliste!B52&lt;&gt;"",Modulliste!B52,"")</f>
        <v/>
      </c>
      <c r="C52" s="1" t="str">
        <f>IF(Modulliste!C52&lt;&gt;"",Modulliste!C52,"")</f>
        <v>SI</v>
      </c>
      <c r="D52" s="34" t="s">
        <v>442</v>
      </c>
      <c r="E52" s="48">
        <v>90</v>
      </c>
      <c r="F52" s="48"/>
      <c r="G52" s="34" t="s">
        <v>440</v>
      </c>
      <c r="H52" s="34" t="s">
        <v>439</v>
      </c>
      <c r="I52" s="35"/>
      <c r="J52" s="2"/>
      <c r="K52" s="49" t="s">
        <v>372</v>
      </c>
      <c r="L52" s="49" t="s">
        <v>347</v>
      </c>
      <c r="M52" s="34" t="s">
        <v>347</v>
      </c>
      <c r="N52" s="4"/>
      <c r="O52" s="4"/>
    </row>
    <row r="53" spans="1:15" ht="18" customHeight="1" x14ac:dyDescent="0.25">
      <c r="A53" s="1">
        <f>IF(Modulliste!A53&lt;&gt;"",Modulliste!A53,"")</f>
        <v>5026300</v>
      </c>
      <c r="B53" s="1" t="str">
        <f>IF(Modulliste!B53&lt;&gt;"",Modulliste!B53,"")</f>
        <v/>
      </c>
      <c r="C53" s="1" t="str">
        <f>IF(Modulliste!C53&lt;&gt;"",Modulliste!C53,"")</f>
        <v>FE</v>
      </c>
      <c r="D53" s="34" t="s">
        <v>443</v>
      </c>
      <c r="E53" s="48"/>
      <c r="F53" s="48"/>
      <c r="G53" s="34" t="s">
        <v>444</v>
      </c>
      <c r="H53" s="34" t="s">
        <v>445</v>
      </c>
      <c r="I53" s="35"/>
      <c r="J53" s="2"/>
      <c r="K53" s="49" t="s">
        <v>387</v>
      </c>
      <c r="L53" s="49" t="s">
        <v>352</v>
      </c>
      <c r="M53" s="34" t="s">
        <v>347</v>
      </c>
      <c r="N53" s="4"/>
      <c r="O53" s="4"/>
    </row>
    <row r="54" spans="1:15" ht="18" customHeight="1" x14ac:dyDescent="0.25">
      <c r="A54" s="1">
        <f>IF(Modulliste!A54&lt;&gt;"",Modulliste!A54,"")</f>
        <v>5026020</v>
      </c>
      <c r="B54" s="1" t="str">
        <f>IF(Modulliste!B54&lt;&gt;"",Modulliste!B54,"")</f>
        <v/>
      </c>
      <c r="C54" s="1" t="str">
        <f>IF(Modulliste!C54&lt;&gt;"",Modulliste!C54,"")</f>
        <v>SIM</v>
      </c>
      <c r="D54" s="34" t="s">
        <v>436</v>
      </c>
      <c r="E54" s="48">
        <v>120</v>
      </c>
      <c r="F54" s="48"/>
      <c r="G54" s="34" t="s">
        <v>444</v>
      </c>
      <c r="H54" s="34" t="s">
        <v>412</v>
      </c>
      <c r="I54" s="35" t="s">
        <v>446</v>
      </c>
      <c r="J54" s="2"/>
      <c r="K54" s="49" t="s">
        <v>387</v>
      </c>
      <c r="L54" s="49" t="s">
        <v>347</v>
      </c>
      <c r="M54" s="34" t="s">
        <v>347</v>
      </c>
      <c r="N54" s="4"/>
      <c r="O54" s="4"/>
    </row>
    <row r="55" spans="1:15" ht="18" customHeight="1" x14ac:dyDescent="0.25">
      <c r="A55" s="1">
        <f>IF(Modulliste!A55&lt;&gt;"",Modulliste!A55,"")</f>
        <v>5026490</v>
      </c>
      <c r="B55" s="1" t="str">
        <f>IF(Modulliste!B55&lt;&gt;"",Modulliste!B55,"")</f>
        <v/>
      </c>
      <c r="C55" s="1" t="str">
        <f>IF(Modulliste!C55&lt;&gt;"",Modulliste!C55,"")</f>
        <v>ML</v>
      </c>
      <c r="D55" s="34" t="s">
        <v>436</v>
      </c>
      <c r="E55" s="48">
        <v>120</v>
      </c>
      <c r="F55" s="48"/>
      <c r="G55" s="34" t="s">
        <v>412</v>
      </c>
      <c r="H55" s="34" t="s">
        <v>444</v>
      </c>
      <c r="I55" s="35" t="s">
        <v>446</v>
      </c>
      <c r="J55" s="2"/>
      <c r="K55" s="49" t="s">
        <v>387</v>
      </c>
      <c r="L55" s="49" t="s">
        <v>347</v>
      </c>
      <c r="M55" s="34" t="s">
        <v>347</v>
      </c>
      <c r="N55" s="4"/>
      <c r="O55" s="4"/>
    </row>
    <row r="56" spans="1:15" ht="18" customHeight="1" x14ac:dyDescent="0.25">
      <c r="A56" s="1">
        <f>IF(Modulliste!A56&lt;&gt;"",Modulliste!A56,"")</f>
        <v>5022070</v>
      </c>
      <c r="B56" s="1" t="str">
        <f>IF(Modulliste!B56&lt;&gt;"",Modulliste!B56,"")</f>
        <v/>
      </c>
      <c r="C56" s="1" t="str">
        <f>IF(Modulliste!C56&lt;&gt;"",Modulliste!C56,"")</f>
        <v>AK</v>
      </c>
      <c r="D56" s="34" t="s">
        <v>447</v>
      </c>
      <c r="E56" s="48">
        <v>90</v>
      </c>
      <c r="F56" s="48"/>
      <c r="G56" s="34" t="s">
        <v>448</v>
      </c>
      <c r="H56" s="34" t="s">
        <v>412</v>
      </c>
      <c r="I56" s="35"/>
      <c r="J56" s="2"/>
      <c r="K56" s="49" t="s">
        <v>449</v>
      </c>
      <c r="L56" s="49" t="s">
        <v>347</v>
      </c>
      <c r="M56" s="34" t="s">
        <v>347</v>
      </c>
      <c r="N56" s="4"/>
      <c r="O56" s="4"/>
    </row>
    <row r="57" spans="1:15" ht="18" customHeight="1" x14ac:dyDescent="0.25">
      <c r="A57" s="1">
        <f>IF(Modulliste!A57&lt;&gt;"",Modulliste!A57,"")</f>
        <v>5022110</v>
      </c>
      <c r="B57" s="1" t="str">
        <f>IF(Modulliste!B57&lt;&gt;"",Modulliste!B57,"")</f>
        <v/>
      </c>
      <c r="C57" s="1" t="str">
        <f>IF(Modulliste!C57&lt;&gt;"",Modulliste!C57,"")</f>
        <v>HFT</v>
      </c>
      <c r="D57" s="34" t="s">
        <v>450</v>
      </c>
      <c r="E57" s="48">
        <v>90</v>
      </c>
      <c r="F57" s="48"/>
      <c r="G57" s="34" t="s">
        <v>451</v>
      </c>
      <c r="H57" s="34" t="s">
        <v>366</v>
      </c>
      <c r="I57" s="35"/>
      <c r="J57" s="2"/>
      <c r="K57" s="49" t="s">
        <v>452</v>
      </c>
      <c r="L57" s="49" t="s">
        <v>347</v>
      </c>
      <c r="M57" s="34" t="s">
        <v>347</v>
      </c>
      <c r="N57" s="4"/>
      <c r="O57" s="4"/>
    </row>
    <row r="58" spans="1:15" ht="18" customHeight="1" x14ac:dyDescent="0.25">
      <c r="A58" s="1">
        <f>IF(Modulliste!A58&lt;&gt;"",Modulliste!A58,"")</f>
        <v>5026310</v>
      </c>
      <c r="B58" s="1" t="str">
        <f>IF(Modulliste!B58&lt;&gt;"",Modulliste!B58,"")</f>
        <v/>
      </c>
      <c r="C58" s="1" t="str">
        <f>IF(Modulliste!C58&lt;&gt;"",Modulliste!C58,"")</f>
        <v>ELE</v>
      </c>
      <c r="D58" s="34" t="s">
        <v>453</v>
      </c>
      <c r="E58" s="48">
        <v>60</v>
      </c>
      <c r="F58" s="48"/>
      <c r="G58" s="34" t="s">
        <v>360</v>
      </c>
      <c r="H58" s="34" t="s">
        <v>425</v>
      </c>
      <c r="I58" s="35"/>
      <c r="J58" s="2" t="s">
        <v>437</v>
      </c>
      <c r="K58" s="49" t="s">
        <v>454</v>
      </c>
      <c r="L58" s="49" t="s">
        <v>352</v>
      </c>
      <c r="M58" s="34" t="s">
        <v>352</v>
      </c>
      <c r="N58" s="4"/>
      <c r="O58" s="4"/>
    </row>
    <row r="59" spans="1:15" ht="18" customHeight="1" x14ac:dyDescent="0.25">
      <c r="A59" s="1">
        <f>IF(Modulliste!A59&lt;&gt;"",Modulliste!A59,"")</f>
        <v>5026500</v>
      </c>
      <c r="B59" s="1" t="str">
        <f>IF(Modulliste!B59&lt;&gt;"",Modulliste!B59,"")</f>
        <v/>
      </c>
      <c r="C59" s="1" t="str">
        <f>IF(Modulliste!C59&lt;&gt;"",Modulliste!C59,"")</f>
        <v>CI</v>
      </c>
      <c r="D59" s="34" t="s">
        <v>343</v>
      </c>
      <c r="E59" s="48">
        <v>90</v>
      </c>
      <c r="F59" s="48"/>
      <c r="G59" s="34" t="s">
        <v>455</v>
      </c>
      <c r="H59" s="34" t="s">
        <v>377</v>
      </c>
      <c r="I59" s="35"/>
      <c r="J59" s="2"/>
      <c r="K59" s="49" t="s">
        <v>372</v>
      </c>
      <c r="L59" s="49" t="s">
        <v>347</v>
      </c>
      <c r="M59" s="34" t="s">
        <v>347</v>
      </c>
      <c r="N59" s="4"/>
      <c r="O59" s="4"/>
    </row>
    <row r="60" spans="1:15" ht="18" customHeight="1" x14ac:dyDescent="0.25">
      <c r="A60" s="1">
        <f>IF(Modulliste!A60&lt;&gt;"",Modulliste!A60,"")</f>
        <v>5026510</v>
      </c>
      <c r="B60" s="1" t="str">
        <f>IF(Modulliste!B60&lt;&gt;"",Modulliste!B60,"")</f>
        <v/>
      </c>
      <c r="C60" s="1" t="str">
        <f>IF(Modulliste!C60&lt;&gt;"",Modulliste!C60,"")</f>
        <v>WEL</v>
      </c>
      <c r="D60" s="34"/>
      <c r="E60" s="48"/>
      <c r="F60" s="48"/>
      <c r="G60" s="34"/>
      <c r="H60" s="34"/>
      <c r="I60" s="35"/>
      <c r="J60" s="2"/>
      <c r="K60" s="49"/>
      <c r="L60" s="49" t="s">
        <v>352</v>
      </c>
      <c r="M60" s="34" t="s">
        <v>352</v>
      </c>
      <c r="N60" s="4"/>
      <c r="O60" s="4"/>
    </row>
    <row r="61" spans="1:15" s="61" customFormat="1" ht="18" customHeight="1" x14ac:dyDescent="0.25">
      <c r="A61" s="57">
        <f>IF(Modulliste!A61&lt;&gt;"",Modulliste!A61,"")</f>
        <v>5026520</v>
      </c>
      <c r="B61" s="57" t="str">
        <f>IF(Modulliste!B61&lt;&gt;"",Modulliste!B61,"")</f>
        <v/>
      </c>
      <c r="C61" s="57" t="str">
        <f>IF(Modulliste!C61&lt;&gt;"",Modulliste!C61,"")</f>
        <v>US</v>
      </c>
      <c r="D61" s="53"/>
      <c r="E61" s="59"/>
      <c r="F61" s="59"/>
      <c r="G61" s="53"/>
      <c r="H61" s="53"/>
      <c r="I61" s="52"/>
      <c r="J61" s="53"/>
      <c r="K61" s="60"/>
      <c r="L61" s="60" t="s">
        <v>347</v>
      </c>
      <c r="M61" s="53" t="s">
        <v>352</v>
      </c>
      <c r="N61" s="52"/>
      <c r="O61" s="52"/>
    </row>
    <row r="62" spans="1:15" ht="18" customHeight="1" x14ac:dyDescent="0.25">
      <c r="A62" s="1">
        <f>IF(Modulliste!A62&lt;&gt;"",Modulliste!A62,"")</f>
        <v>5026530</v>
      </c>
      <c r="B62" s="1" t="str">
        <f>IF(Modulliste!B62&lt;&gt;"",Modulliste!B62,"")</f>
        <v/>
      </c>
      <c r="C62" s="1" t="str">
        <f>IF(Modulliste!C62&lt;&gt;"",Modulliste!C62,"")</f>
        <v>DSV</v>
      </c>
      <c r="D62" s="34" t="s">
        <v>436</v>
      </c>
      <c r="E62" s="48">
        <v>120</v>
      </c>
      <c r="F62" s="48"/>
      <c r="G62" s="34" t="s">
        <v>412</v>
      </c>
      <c r="H62" s="34" t="s">
        <v>456</v>
      </c>
      <c r="I62" s="35"/>
      <c r="J62" s="2"/>
      <c r="K62" s="49" t="s">
        <v>457</v>
      </c>
      <c r="L62" s="49" t="s">
        <v>347</v>
      </c>
      <c r="M62" s="34" t="s">
        <v>347</v>
      </c>
      <c r="N62" s="4"/>
      <c r="O62" s="4"/>
    </row>
    <row r="63" spans="1:15" ht="18" customHeight="1" x14ac:dyDescent="0.25">
      <c r="A63" s="1">
        <f>IF(Modulliste!A63&lt;&gt;"",Modulliste!A63,"")</f>
        <v>5026540</v>
      </c>
      <c r="B63" s="1" t="str">
        <f>IF(Modulliste!B63&lt;&gt;"",Modulliste!B63,"")</f>
        <v/>
      </c>
      <c r="C63" s="1" t="str">
        <f>IF(Modulliste!C63&lt;&gt;"",Modulliste!C63,"")</f>
        <v>TUM</v>
      </c>
      <c r="D63" s="34" t="s">
        <v>422</v>
      </c>
      <c r="E63" s="48"/>
      <c r="F63" s="48"/>
      <c r="G63" s="34" t="s">
        <v>423</v>
      </c>
      <c r="H63" s="34" t="s">
        <v>458</v>
      </c>
      <c r="I63" s="35"/>
      <c r="J63" s="2"/>
      <c r="K63" s="49"/>
      <c r="L63" s="49" t="s">
        <v>352</v>
      </c>
      <c r="M63" s="34" t="s">
        <v>347</v>
      </c>
      <c r="N63" s="4"/>
      <c r="O63" s="4"/>
    </row>
    <row r="64" spans="1:15" ht="18" customHeight="1" x14ac:dyDescent="0.25">
      <c r="A64" s="1">
        <f>IF(Modulliste!A64&lt;&gt;"",Modulliste!A64,"")</f>
        <v>5026550</v>
      </c>
      <c r="B64" s="1" t="str">
        <f>IF(Modulliste!B64&lt;&gt;"",Modulliste!B64,"")</f>
        <v/>
      </c>
      <c r="C64" s="1" t="str">
        <f>IF(Modulliste!C64&lt;&gt;"",Modulliste!C64,"")</f>
        <v>SES</v>
      </c>
      <c r="D64" s="34" t="s">
        <v>459</v>
      </c>
      <c r="E64" s="48"/>
      <c r="F64" s="48"/>
      <c r="G64" s="34" t="s">
        <v>460</v>
      </c>
      <c r="H64" s="34" t="s">
        <v>460</v>
      </c>
      <c r="I64" s="35"/>
      <c r="J64" s="2"/>
      <c r="K64" s="49"/>
      <c r="L64" s="49" t="s">
        <v>352</v>
      </c>
      <c r="M64" s="34" t="s">
        <v>347</v>
      </c>
      <c r="N64" s="4"/>
      <c r="O64" s="4"/>
    </row>
    <row r="65" spans="1:15" ht="18" customHeight="1" x14ac:dyDescent="0.25">
      <c r="A65" s="1">
        <f>IF(Modulliste!A65&lt;&gt;"",Modulliste!A65,"")</f>
        <v>5026560</v>
      </c>
      <c r="B65" s="1" t="str">
        <f>IF(Modulliste!B65&lt;&gt;"",Modulliste!B65,"")</f>
        <v/>
      </c>
      <c r="C65" s="1" t="str">
        <f>IF(Modulliste!C65&lt;&gt;"",Modulliste!C65,"")</f>
        <v>SET</v>
      </c>
      <c r="D65" s="34" t="s">
        <v>461</v>
      </c>
      <c r="E65" s="48"/>
      <c r="F65" s="48"/>
      <c r="G65" s="34" t="s">
        <v>462</v>
      </c>
      <c r="H65" s="34" t="s">
        <v>462</v>
      </c>
      <c r="I65" s="35"/>
      <c r="J65" s="2"/>
      <c r="K65" s="49"/>
      <c r="L65" s="49" t="s">
        <v>352</v>
      </c>
      <c r="M65" s="34" t="s">
        <v>347</v>
      </c>
      <c r="N65" s="4"/>
      <c r="O65" s="4"/>
    </row>
    <row r="66" spans="1:15" ht="18" customHeight="1" x14ac:dyDescent="0.25">
      <c r="A66" s="1">
        <f>IF(Modulliste!A66&lt;&gt;"",Modulliste!A66,"")</f>
        <v>5026260</v>
      </c>
      <c r="B66" s="1" t="str">
        <f>IF(Modulliste!B66&lt;&gt;"",Modulliste!B66,"")</f>
        <v/>
      </c>
      <c r="C66" s="1" t="str">
        <f>IF(Modulliste!C66&lt;&gt;"",Modulliste!C66,"")</f>
        <v>NPR</v>
      </c>
      <c r="D66" s="34" t="s">
        <v>343</v>
      </c>
      <c r="E66" s="48">
        <v>90</v>
      </c>
      <c r="F66" s="48"/>
      <c r="G66" s="34" t="s">
        <v>463</v>
      </c>
      <c r="H66" s="34" t="s">
        <v>464</v>
      </c>
      <c r="I66" s="35"/>
      <c r="J66" s="2"/>
      <c r="K66" s="49" t="s">
        <v>465</v>
      </c>
      <c r="L66" s="49" t="s">
        <v>347</v>
      </c>
      <c r="M66" s="34" t="s">
        <v>352</v>
      </c>
      <c r="N66" s="4"/>
      <c r="O66" s="4"/>
    </row>
    <row r="67" spans="1:15" ht="18" customHeight="1" x14ac:dyDescent="0.25">
      <c r="A67" s="1">
        <f>IF(Modulliste!A67&lt;&gt;"",Modulliste!A67,"")</f>
        <v>5026720</v>
      </c>
      <c r="B67" s="1" t="str">
        <f>IF(Modulliste!B67&lt;&gt;"",Modulliste!B67,"")</f>
        <v/>
      </c>
      <c r="C67" s="1" t="str">
        <f>IF(Modulliste!C67&lt;&gt;"",Modulliste!C67,"")</f>
        <v>ECN</v>
      </c>
      <c r="D67" s="34" t="s">
        <v>343</v>
      </c>
      <c r="E67" s="48">
        <v>90</v>
      </c>
      <c r="F67" s="48"/>
      <c r="G67" s="34" t="s">
        <v>377</v>
      </c>
      <c r="H67" s="34" t="s">
        <v>455</v>
      </c>
      <c r="I67" s="35"/>
      <c r="J67" s="2"/>
      <c r="K67" s="49" t="s">
        <v>466</v>
      </c>
      <c r="L67" s="49" t="s">
        <v>347</v>
      </c>
      <c r="M67" s="34" t="s">
        <v>352</v>
      </c>
      <c r="N67" s="4"/>
      <c r="O67" s="4"/>
    </row>
    <row r="68" spans="1:15" ht="18" customHeight="1" x14ac:dyDescent="0.25">
      <c r="A68" s="1">
        <f>IF(Modulliste!A68&lt;&gt;"",Modulliste!A68,"")</f>
        <v>5026420</v>
      </c>
      <c r="B68" s="1" t="str">
        <f>IF(Modulliste!B68&lt;&gt;"",Modulliste!B68,"")</f>
        <v/>
      </c>
      <c r="C68" s="1" t="str">
        <f>IF(Modulliste!C68&lt;&gt;"",Modulliste!C68,"")</f>
        <v>HSP</v>
      </c>
      <c r="D68" s="34" t="s">
        <v>467</v>
      </c>
      <c r="E68" s="48">
        <v>90</v>
      </c>
      <c r="F68" s="48"/>
      <c r="G68" s="34" t="s">
        <v>405</v>
      </c>
      <c r="H68" s="34" t="s">
        <v>406</v>
      </c>
      <c r="I68" s="35"/>
      <c r="J68" s="2"/>
      <c r="K68" s="49" t="s">
        <v>410</v>
      </c>
      <c r="L68" s="49" t="s">
        <v>347</v>
      </c>
      <c r="M68" s="34" t="s">
        <v>352</v>
      </c>
      <c r="N68" s="4"/>
      <c r="O68" s="4"/>
    </row>
    <row r="69" spans="1:15" ht="18" customHeight="1" x14ac:dyDescent="0.25">
      <c r="A69" s="1">
        <f>IF(Modulliste!A69&lt;&gt;"",Modulliste!A69,"")</f>
        <v>5026400</v>
      </c>
      <c r="B69" s="1" t="str">
        <f>IF(Modulliste!B69&lt;&gt;"",Modulliste!B69,"")</f>
        <v/>
      </c>
      <c r="C69" s="1" t="str">
        <f>IF(Modulliste!C69&lt;&gt;"",Modulliste!C69,"")</f>
        <v>EVP</v>
      </c>
      <c r="D69" s="34" t="s">
        <v>468</v>
      </c>
      <c r="E69" s="48"/>
      <c r="F69" s="48"/>
      <c r="G69" s="34" t="s">
        <v>405</v>
      </c>
      <c r="H69" s="34" t="s">
        <v>406</v>
      </c>
      <c r="I69" s="35"/>
      <c r="J69" s="2" t="s">
        <v>437</v>
      </c>
      <c r="K69" s="49"/>
      <c r="L69" s="49" t="s">
        <v>352</v>
      </c>
      <c r="M69" s="34" t="s">
        <v>347</v>
      </c>
      <c r="N69" s="4"/>
      <c r="O69" s="4"/>
    </row>
    <row r="70" spans="1:15" ht="18" customHeight="1" x14ac:dyDescent="0.25">
      <c r="A70" s="1">
        <f>IF(Modulliste!A70&lt;&gt;"",Modulliste!A70,"")</f>
        <v>5026570</v>
      </c>
      <c r="B70" s="1" t="str">
        <f>IF(Modulliste!B70&lt;&gt;"",Modulliste!B70,"")</f>
        <v/>
      </c>
      <c r="C70" s="1" t="str">
        <f>IF(Modulliste!C70&lt;&gt;"",Modulliste!C70,"")</f>
        <v>PUS</v>
      </c>
      <c r="D70" s="34" t="s">
        <v>343</v>
      </c>
      <c r="E70" s="48">
        <v>90</v>
      </c>
      <c r="F70" s="48"/>
      <c r="G70" s="34" t="s">
        <v>469</v>
      </c>
      <c r="H70" s="34" t="s">
        <v>470</v>
      </c>
      <c r="I70" s="35"/>
      <c r="J70" s="2"/>
      <c r="K70" s="49" t="s">
        <v>410</v>
      </c>
      <c r="L70" s="49" t="s">
        <v>347</v>
      </c>
      <c r="M70" s="34" t="s">
        <v>347</v>
      </c>
      <c r="N70" s="4"/>
      <c r="O70" s="4"/>
    </row>
    <row r="71" spans="1:15" ht="18" customHeight="1" x14ac:dyDescent="0.25">
      <c r="A71" s="1">
        <f>IF(Modulliste!A71&lt;&gt;"",Modulliste!A71,"")</f>
        <v>5026580</v>
      </c>
      <c r="B71" s="1" t="str">
        <f>IF(Modulliste!B71&lt;&gt;"",Modulliste!B71,"")</f>
        <v/>
      </c>
      <c r="C71" s="1" t="str">
        <f>IF(Modulliste!C71&lt;&gt;"",Modulliste!C71,"")</f>
        <v>WE</v>
      </c>
      <c r="D71" s="34" t="s">
        <v>471</v>
      </c>
      <c r="E71" s="48" t="s">
        <v>472</v>
      </c>
      <c r="F71" s="48"/>
      <c r="G71" s="34" t="s">
        <v>473</v>
      </c>
      <c r="H71" s="34" t="s">
        <v>474</v>
      </c>
      <c r="I71" s="35"/>
      <c r="J71" s="2"/>
      <c r="K71" s="49" t="s">
        <v>372</v>
      </c>
      <c r="L71" s="49" t="s">
        <v>347</v>
      </c>
      <c r="M71" s="34" t="s">
        <v>347</v>
      </c>
      <c r="N71" s="4"/>
      <c r="O71" s="4"/>
    </row>
    <row r="72" spans="1:15" ht="18" customHeight="1" x14ac:dyDescent="0.25">
      <c r="A72" s="1">
        <f>IF(Modulliste!A72&lt;&gt;"",Modulliste!A72,"")</f>
        <v>5026590</v>
      </c>
      <c r="B72" s="1" t="str">
        <f>IF(Modulliste!B72&lt;&gt;"",Modulliste!B72,"")</f>
        <v/>
      </c>
      <c r="C72" s="1" t="str">
        <f>IF(Modulliste!C72&lt;&gt;"",Modulliste!C72,"")</f>
        <v>PAL</v>
      </c>
      <c r="D72" s="34" t="s">
        <v>475</v>
      </c>
      <c r="E72" s="48">
        <v>90</v>
      </c>
      <c r="F72" s="48"/>
      <c r="G72" s="34" t="s">
        <v>476</v>
      </c>
      <c r="H72" s="34" t="s">
        <v>476</v>
      </c>
      <c r="I72" s="35"/>
      <c r="J72" s="2"/>
      <c r="K72" s="49" t="s">
        <v>372</v>
      </c>
      <c r="L72" s="49" t="s">
        <v>352</v>
      </c>
      <c r="M72" s="34" t="s">
        <v>347</v>
      </c>
      <c r="N72" s="4"/>
      <c r="O72" s="4"/>
    </row>
    <row r="73" spans="1:15" ht="18" customHeight="1" x14ac:dyDescent="0.25">
      <c r="A73" s="1">
        <f>IF(Modulliste!A73&lt;&gt;"",Modulliste!A73,"")</f>
        <v>5026600</v>
      </c>
      <c r="B73" s="1" t="str">
        <f>IF(Modulliste!B73&lt;&gt;"",Modulliste!B73,"")</f>
        <v/>
      </c>
      <c r="C73" s="1" t="str">
        <f>IF(Modulliste!C73&lt;&gt;"",Modulliste!C73,"")</f>
        <v>SDR</v>
      </c>
      <c r="D73" s="34" t="s">
        <v>343</v>
      </c>
      <c r="E73" s="48">
        <v>90</v>
      </c>
      <c r="F73" s="48"/>
      <c r="G73" s="34" t="s">
        <v>455</v>
      </c>
      <c r="H73" s="34" t="s">
        <v>377</v>
      </c>
      <c r="I73" s="35"/>
      <c r="J73" s="2"/>
      <c r="K73" s="49" t="s">
        <v>372</v>
      </c>
      <c r="L73" s="49" t="s">
        <v>347</v>
      </c>
      <c r="M73" s="34" t="s">
        <v>352</v>
      </c>
      <c r="N73" s="4"/>
      <c r="O73" s="4"/>
    </row>
    <row r="74" spans="1:15" ht="18" customHeight="1" x14ac:dyDescent="0.25">
      <c r="A74" s="1">
        <f>IF(Modulliste!A74&lt;&gt;"",Modulliste!A74,"")</f>
        <v>5026610</v>
      </c>
      <c r="B74" s="1" t="str">
        <f>IF(Modulliste!B74&lt;&gt;"",Modulliste!B74,"")</f>
        <v/>
      </c>
      <c r="C74" s="1" t="str">
        <f>IF(Modulliste!C74&lt;&gt;"",Modulliste!C74,"")</f>
        <v>RED</v>
      </c>
      <c r="D74" s="34" t="s">
        <v>343</v>
      </c>
      <c r="E74" s="48">
        <v>90</v>
      </c>
      <c r="F74" s="48"/>
      <c r="G74" s="34"/>
      <c r="H74" s="34"/>
      <c r="I74" s="35"/>
      <c r="J74" s="2"/>
      <c r="K74" s="49" t="s">
        <v>477</v>
      </c>
      <c r="L74" s="49" t="s">
        <v>347</v>
      </c>
      <c r="M74" s="34" t="s">
        <v>347</v>
      </c>
      <c r="N74" s="4"/>
      <c r="O74" s="4"/>
    </row>
    <row r="75" spans="1:15" ht="18" customHeight="1" x14ac:dyDescent="0.25">
      <c r="A75" s="1">
        <f>IF(Modulliste!A75&lt;&gt;"",Modulliste!A75,"")</f>
        <v>5026620</v>
      </c>
      <c r="B75" s="1" t="str">
        <f>IF(Modulliste!B75&lt;&gt;"",Modulliste!B75,"")</f>
        <v/>
      </c>
      <c r="C75" s="1" t="str">
        <f>IF(Modulliste!C75&lt;&gt;"",Modulliste!C75,"")</f>
        <v>ENS</v>
      </c>
      <c r="D75" s="34" t="s">
        <v>343</v>
      </c>
      <c r="E75" s="48">
        <v>90</v>
      </c>
      <c r="F75" s="48"/>
      <c r="G75" s="34" t="s">
        <v>478</v>
      </c>
      <c r="H75" s="34" t="s">
        <v>479</v>
      </c>
      <c r="I75" s="35"/>
      <c r="J75" s="2"/>
      <c r="K75" s="49" t="s">
        <v>410</v>
      </c>
      <c r="L75" s="49" t="s">
        <v>347</v>
      </c>
      <c r="M75" s="34" t="s">
        <v>352</v>
      </c>
      <c r="N75" s="4"/>
      <c r="O75" s="4"/>
    </row>
    <row r="76" spans="1:15" ht="18" customHeight="1" x14ac:dyDescent="0.25">
      <c r="A76" s="1">
        <f>IF(Modulliste!A76&lt;&gt;"",Modulliste!A76,"")</f>
        <v>5026640</v>
      </c>
      <c r="B76" s="1" t="str">
        <f>IF(Modulliste!B76&lt;&gt;"",Modulliste!B76,"")</f>
        <v/>
      </c>
      <c r="C76" s="1" t="str">
        <f>IF(Modulliste!C76&lt;&gt;"",Modulliste!C76,"")</f>
        <v>OLL</v>
      </c>
      <c r="D76" s="34" t="s">
        <v>480</v>
      </c>
      <c r="E76" s="48">
        <v>20</v>
      </c>
      <c r="F76" s="48"/>
      <c r="G76" s="34" t="s">
        <v>481</v>
      </c>
      <c r="H76" s="34" t="s">
        <v>366</v>
      </c>
      <c r="I76" s="35"/>
      <c r="J76" s="2"/>
      <c r="K76" s="49" t="s">
        <v>426</v>
      </c>
      <c r="L76" s="49" t="s">
        <v>352</v>
      </c>
      <c r="M76" s="34" t="s">
        <v>352</v>
      </c>
      <c r="N76" s="4"/>
      <c r="O76" s="4"/>
    </row>
    <row r="77" spans="1:15" ht="18" customHeight="1" x14ac:dyDescent="0.25">
      <c r="A77" s="1">
        <f>IF(Modulliste!A77&lt;&gt;"",Modulliste!A77,"")</f>
        <v>5026660</v>
      </c>
      <c r="B77" s="1" t="str">
        <f>IF(Modulliste!B77&lt;&gt;"",Modulliste!B77,"")</f>
        <v/>
      </c>
      <c r="C77" s="1" t="str">
        <f>IF(Modulliste!C77&lt;&gt;"",Modulliste!C77,"")</f>
        <v>AKR</v>
      </c>
      <c r="D77" s="34" t="s">
        <v>343</v>
      </c>
      <c r="E77" s="48">
        <v>90</v>
      </c>
      <c r="F77" s="48"/>
      <c r="G77" s="34" t="s">
        <v>394</v>
      </c>
      <c r="H77" s="34" t="s">
        <v>395</v>
      </c>
      <c r="I77" s="35"/>
      <c r="J77" s="2"/>
      <c r="K77" s="49" t="s">
        <v>372</v>
      </c>
      <c r="L77" s="49" t="s">
        <v>347</v>
      </c>
      <c r="M77" s="34" t="s">
        <v>352</v>
      </c>
      <c r="N77" s="4"/>
      <c r="O77" s="4"/>
    </row>
    <row r="78" spans="1:15" ht="18" customHeight="1" x14ac:dyDescent="0.25">
      <c r="A78" s="1">
        <f>IF(Modulliste!A78&lt;&gt;"",Modulliste!A78,"")</f>
        <v>5026670</v>
      </c>
      <c r="B78" s="1" t="str">
        <f>IF(Modulliste!B78&lt;&gt;"",Modulliste!B78,"")</f>
        <v/>
      </c>
      <c r="C78" s="1" t="str">
        <f>IF(Modulliste!C78&lt;&gt;"",Modulliste!C78,"")</f>
        <v>KN</v>
      </c>
      <c r="D78" s="34" t="s">
        <v>343</v>
      </c>
      <c r="E78" s="48">
        <v>90</v>
      </c>
      <c r="F78" s="48"/>
      <c r="G78" s="34" t="s">
        <v>482</v>
      </c>
      <c r="H78" s="34" t="s">
        <v>412</v>
      </c>
      <c r="I78" s="35"/>
      <c r="J78" s="2"/>
      <c r="K78" s="49" t="s">
        <v>349</v>
      </c>
      <c r="L78" s="49" t="s">
        <v>347</v>
      </c>
      <c r="M78" s="34" t="s">
        <v>352</v>
      </c>
      <c r="N78" s="4"/>
      <c r="O78" s="4"/>
    </row>
    <row r="79" spans="1:15" ht="18" customHeight="1" x14ac:dyDescent="0.25">
      <c r="A79" s="1">
        <f>IF(Modulliste!A79&lt;&gt;"",Modulliste!A79,"")</f>
        <v>5026680</v>
      </c>
      <c r="B79" s="1" t="str">
        <f>IF(Modulliste!B79&lt;&gt;"",Modulliste!B79,"")</f>
        <v/>
      </c>
      <c r="C79" s="1" t="str">
        <f>IF(Modulliste!C79&lt;&gt;"",Modulliste!C79,"")</f>
        <v>ESV</v>
      </c>
      <c r="D79" s="34" t="s">
        <v>436</v>
      </c>
      <c r="E79" s="48">
        <v>120</v>
      </c>
      <c r="F79" s="48"/>
      <c r="G79" s="34" t="s">
        <v>412</v>
      </c>
      <c r="H79" s="34" t="s">
        <v>456</v>
      </c>
      <c r="I79" s="35" t="s">
        <v>483</v>
      </c>
      <c r="J79" s="2"/>
      <c r="K79" s="49" t="s">
        <v>387</v>
      </c>
      <c r="L79" s="49" t="s">
        <v>347</v>
      </c>
      <c r="M79" s="34" t="s">
        <v>352</v>
      </c>
      <c r="N79" s="4"/>
      <c r="O79" s="4"/>
    </row>
    <row r="80" spans="1:15" ht="18" customHeight="1" x14ac:dyDescent="0.25">
      <c r="A80" s="57">
        <f>IF(Modulliste!A80&lt;&gt;"",Modulliste!A80,"")</f>
        <v>5026690</v>
      </c>
      <c r="B80" s="57" t="str">
        <f>IF(Modulliste!B80&lt;&gt;"",Modulliste!B80,"")</f>
        <v/>
      </c>
      <c r="C80" s="57" t="str">
        <f>IF(Modulliste!C80&lt;&gt;"",Modulliste!C80,"")</f>
        <v>SYS</v>
      </c>
      <c r="D80" s="53"/>
      <c r="E80" s="59"/>
      <c r="F80" s="59"/>
      <c r="G80" s="53"/>
      <c r="H80" s="53"/>
      <c r="I80" s="52"/>
      <c r="J80" s="53"/>
      <c r="K80" s="60"/>
      <c r="L80" s="60" t="s">
        <v>352</v>
      </c>
      <c r="M80" s="53" t="s">
        <v>352</v>
      </c>
      <c r="N80" s="4"/>
      <c r="O80" s="4"/>
    </row>
    <row r="81" spans="1:15" ht="18" customHeight="1" x14ac:dyDescent="0.25">
      <c r="A81" s="1">
        <f>IF(Modulliste!A81&lt;&gt;"",Modulliste!A81,"")</f>
        <v>5026700</v>
      </c>
      <c r="B81" s="1" t="str">
        <f>IF(Modulliste!B81&lt;&gt;"",Modulliste!B81,"")</f>
        <v/>
      </c>
      <c r="C81" s="1" t="str">
        <f>IF(Modulliste!C81&lt;&gt;"",Modulliste!C81,"")</f>
        <v>AKE1</v>
      </c>
      <c r="D81" s="34" t="s">
        <v>484</v>
      </c>
      <c r="E81" s="48"/>
      <c r="F81" s="48"/>
      <c r="G81" s="34" t="s">
        <v>485</v>
      </c>
      <c r="H81" s="34" t="s">
        <v>486</v>
      </c>
      <c r="I81" s="35"/>
      <c r="J81" s="2"/>
      <c r="K81" s="49"/>
      <c r="L81" s="49" t="s">
        <v>352</v>
      </c>
      <c r="M81" s="34" t="s">
        <v>347</v>
      </c>
      <c r="N81" s="4"/>
      <c r="O81" s="4"/>
    </row>
    <row r="82" spans="1:15" ht="18" customHeight="1" x14ac:dyDescent="0.25">
      <c r="A82" s="1">
        <f>IF(Modulliste!A82&lt;&gt;"",Modulliste!A82,"")</f>
        <v>5026710</v>
      </c>
      <c r="B82" s="1" t="str">
        <f>IF(Modulliste!B82&lt;&gt;"",Modulliste!B82,"")</f>
        <v/>
      </c>
      <c r="C82" s="1" t="str">
        <f>IF(Modulliste!C82&lt;&gt;"",Modulliste!C82,"")</f>
        <v>AKE2</v>
      </c>
      <c r="D82" s="34"/>
      <c r="E82" s="48"/>
      <c r="F82" s="48"/>
      <c r="G82" s="34"/>
      <c r="H82" s="34"/>
      <c r="I82" s="35"/>
      <c r="J82" s="2"/>
      <c r="K82" s="49"/>
      <c r="L82" s="49" t="s">
        <v>352</v>
      </c>
      <c r="M82" s="34" t="s">
        <v>352</v>
      </c>
      <c r="N82" s="4"/>
      <c r="O82" s="4"/>
    </row>
    <row r="83" spans="1:15" ht="18" customHeight="1" x14ac:dyDescent="0.25">
      <c r="A83" s="1">
        <f>IF(Modulliste!A83&lt;&gt;"",Modulliste!A83,"")</f>
        <v>5026730</v>
      </c>
      <c r="B83" s="1" t="str">
        <f>IF(Modulliste!B83&lt;&gt;"",Modulliste!B83,"")</f>
        <v/>
      </c>
      <c r="C83" s="1" t="str">
        <f>IF(Modulliste!C83&lt;&gt;"",Modulliste!C83,"")</f>
        <v>UFI</v>
      </c>
      <c r="D83" s="34" t="s">
        <v>487</v>
      </c>
      <c r="E83" s="48"/>
      <c r="F83" s="48"/>
      <c r="G83" s="34" t="s">
        <v>423</v>
      </c>
      <c r="H83" s="34" t="s">
        <v>488</v>
      </c>
      <c r="I83" s="35"/>
      <c r="J83" s="2"/>
      <c r="K83" s="49" t="s">
        <v>372</v>
      </c>
      <c r="L83" s="49" t="s">
        <v>352</v>
      </c>
      <c r="M83" s="34" t="s">
        <v>347</v>
      </c>
      <c r="N83" s="4"/>
      <c r="O83" s="4"/>
    </row>
    <row r="84" spans="1:15" ht="18" customHeight="1" x14ac:dyDescent="0.25">
      <c r="A84" s="1">
        <f>IF(Modulliste!A84&lt;&gt;"",Modulliste!A84,"")</f>
        <v>5026860</v>
      </c>
      <c r="B84" s="1" t="str">
        <f>IF(Modulliste!B84&lt;&gt;"",Modulliste!B84,"")</f>
        <v/>
      </c>
      <c r="C84" s="1" t="str">
        <f>IF(Modulliste!C84&lt;&gt;"",Modulliste!C84,"")</f>
        <v>DIE</v>
      </c>
      <c r="D84" s="34" t="s">
        <v>489</v>
      </c>
      <c r="E84" s="48"/>
      <c r="F84" s="48"/>
      <c r="G84" s="34" t="s">
        <v>490</v>
      </c>
      <c r="H84" s="34" t="s">
        <v>491</v>
      </c>
      <c r="I84" s="35"/>
      <c r="J84" s="2"/>
      <c r="K84" s="49" t="s">
        <v>349</v>
      </c>
      <c r="L84" s="49" t="s">
        <v>352</v>
      </c>
      <c r="M84" s="34" t="s">
        <v>347</v>
      </c>
      <c r="N84" s="4"/>
      <c r="O84" s="4"/>
    </row>
    <row r="85" spans="1:15" ht="18" customHeight="1" x14ac:dyDescent="0.25">
      <c r="A85" s="1">
        <f>IF(Modulliste!A85&lt;&gt;"",Modulliste!A85,"")</f>
        <v>5026740</v>
      </c>
      <c r="B85" s="1" t="str">
        <f>IF(Modulliste!B85&lt;&gt;"",Modulliste!B85,"")</f>
        <v/>
      </c>
      <c r="C85" s="1" t="str">
        <f>IF(Modulliste!C85&lt;&gt;"",Modulliste!C85,"")</f>
        <v>SP</v>
      </c>
      <c r="D85" s="34" t="s">
        <v>492</v>
      </c>
      <c r="E85" s="48">
        <v>90</v>
      </c>
      <c r="F85" s="48"/>
      <c r="G85" s="34" t="s">
        <v>493</v>
      </c>
      <c r="H85" s="34" t="s">
        <v>494</v>
      </c>
      <c r="I85" s="35" t="s">
        <v>495</v>
      </c>
      <c r="J85" s="2"/>
      <c r="K85" s="49"/>
      <c r="L85" s="49" t="s">
        <v>352</v>
      </c>
      <c r="M85" s="34" t="s">
        <v>347</v>
      </c>
      <c r="N85" s="4"/>
      <c r="O85" s="4"/>
    </row>
    <row r="86" spans="1:15" ht="18" customHeight="1" x14ac:dyDescent="0.25">
      <c r="A86" s="1">
        <f>IF(Modulliste!A86&lt;&gt;"",Modulliste!A86,"")</f>
        <v>5026870</v>
      </c>
      <c r="B86" s="1" t="str">
        <f>IF(Modulliste!B86&lt;&gt;"",Modulliste!B86,"")</f>
        <v/>
      </c>
      <c r="C86" s="1" t="str">
        <f>IF(Modulliste!C86&lt;&gt;"",Modulliste!C86,"")</f>
        <v>MTW</v>
      </c>
      <c r="D86" s="34" t="s">
        <v>489</v>
      </c>
      <c r="E86" s="48"/>
      <c r="F86" s="48"/>
      <c r="G86" s="34" t="s">
        <v>490</v>
      </c>
      <c r="H86" s="34" t="s">
        <v>491</v>
      </c>
      <c r="I86" s="35"/>
      <c r="J86" s="2"/>
      <c r="K86" s="49" t="s">
        <v>349</v>
      </c>
      <c r="L86" s="49" t="s">
        <v>352</v>
      </c>
      <c r="M86" s="34" t="s">
        <v>352</v>
      </c>
      <c r="N86" s="4"/>
      <c r="O86" s="4"/>
    </row>
    <row r="87" spans="1:15" ht="18" customHeight="1" x14ac:dyDescent="0.25">
      <c r="A87" s="1">
        <f>IF(Modulliste!A87&lt;&gt;"",Modulliste!A87,"")</f>
        <v>5026880</v>
      </c>
      <c r="B87" s="1" t="str">
        <f>IF(Modulliste!B87&lt;&gt;"",Modulliste!B87,"")</f>
        <v/>
      </c>
      <c r="C87" s="1" t="str">
        <f>IF(Modulliste!C87&lt;&gt;"",Modulliste!C87,"")</f>
        <v>FP</v>
      </c>
      <c r="D87" s="34" t="s">
        <v>496</v>
      </c>
      <c r="E87" s="48"/>
      <c r="F87" s="48"/>
      <c r="G87" s="34"/>
      <c r="H87" s="34"/>
      <c r="I87" s="35"/>
      <c r="J87" s="2"/>
      <c r="K87" s="49"/>
      <c r="L87" s="49" t="s">
        <v>352</v>
      </c>
      <c r="M87" s="34" t="s">
        <v>352</v>
      </c>
      <c r="N87" s="4"/>
      <c r="O87" s="4"/>
    </row>
    <row r="88" spans="1:15" ht="18" customHeight="1" x14ac:dyDescent="0.25">
      <c r="A88" s="1">
        <f>IF(Modulliste!A88&lt;&gt;"",Modulliste!A88,"")</f>
        <v>5026900</v>
      </c>
      <c r="B88" s="1" t="str">
        <f>IF(Modulliste!B88&lt;&gt;"",Modulliste!B88,"")</f>
        <v/>
      </c>
      <c r="C88" s="1" t="str">
        <f>IF(Modulliste!C88&lt;&gt;"",Modulliste!C88,"")</f>
        <v>HSC</v>
      </c>
      <c r="D88" s="34" t="s">
        <v>497</v>
      </c>
      <c r="E88" s="48"/>
      <c r="F88" s="48"/>
      <c r="G88" s="34" t="s">
        <v>430</v>
      </c>
      <c r="H88" s="34" t="s">
        <v>498</v>
      </c>
      <c r="I88" s="35"/>
      <c r="J88" s="4"/>
      <c r="K88" s="49"/>
      <c r="L88" s="49" t="s">
        <v>352</v>
      </c>
      <c r="M88" s="34" t="s">
        <v>347</v>
      </c>
      <c r="N88" s="4"/>
      <c r="O88" s="4"/>
    </row>
    <row r="89" spans="1:15" ht="17.399999999999999" customHeight="1" x14ac:dyDescent="0.25">
      <c r="A89" s="1">
        <f>IF(Modulliste!A89&lt;&gt;"",Modulliste!A89,"")</f>
        <v>5026910</v>
      </c>
      <c r="B89" s="1" t="str">
        <f>IF(Modulliste!B89&lt;&gt;"",Modulliste!B89,"")</f>
        <v/>
      </c>
      <c r="C89" s="1" t="str">
        <f>IF(Modulliste!C89&lt;&gt;"",Modulliste!C89,"")</f>
        <v>PRM</v>
      </c>
      <c r="D89" s="34" t="s">
        <v>436</v>
      </c>
      <c r="E89" s="62">
        <v>90</v>
      </c>
      <c r="F89" s="62"/>
      <c r="G89" s="34" t="s">
        <v>491</v>
      </c>
      <c r="H89" s="34" t="s">
        <v>499</v>
      </c>
      <c r="I89" s="35"/>
      <c r="J89" s="4"/>
      <c r="K89" s="49"/>
      <c r="L89" s="49" t="s">
        <v>347</v>
      </c>
      <c r="M89" s="35" t="s">
        <v>352</v>
      </c>
      <c r="N89" s="4"/>
      <c r="O89" s="4"/>
    </row>
    <row r="90" spans="1:15" ht="17.399999999999999" customHeight="1" x14ac:dyDescent="0.25">
      <c r="A90" s="1">
        <f>IF(Modulliste!A90&lt;&gt;"",Modulliste!A90,"")</f>
        <v>5026920</v>
      </c>
      <c r="B90" s="1" t="str">
        <f>IF(Modulliste!B90&lt;&gt;"",Modulliste!B90,"")</f>
        <v/>
      </c>
      <c r="C90" s="1" t="str">
        <f>IF(Modulliste!C90&lt;&gt;"",Modulliste!C90,"")</f>
        <v>ACE</v>
      </c>
      <c r="D90" s="34" t="s">
        <v>500</v>
      </c>
      <c r="E90" s="48">
        <v>90</v>
      </c>
      <c r="F90" s="48"/>
      <c r="G90" s="34" t="s">
        <v>394</v>
      </c>
      <c r="H90" s="34" t="s">
        <v>395</v>
      </c>
      <c r="I90" s="35"/>
      <c r="J90" s="4"/>
      <c r="K90" s="49" t="s">
        <v>387</v>
      </c>
      <c r="L90" s="49" t="s">
        <v>347</v>
      </c>
      <c r="M90" s="34" t="s">
        <v>347</v>
      </c>
      <c r="N90" s="4"/>
      <c r="O90" s="4"/>
    </row>
    <row r="91" spans="1:15" ht="17.399999999999999" customHeight="1" x14ac:dyDescent="0.25">
      <c r="A91" s="1">
        <f>IF(Modulliste!A91&lt;&gt;"",Modulliste!A91,"")</f>
        <v>5026940</v>
      </c>
      <c r="B91" s="1" t="str">
        <f>IF(Modulliste!B91&lt;&gt;"",Modulliste!B91,"")</f>
        <v/>
      </c>
      <c r="C91" s="1" t="str">
        <f>IF(Modulliste!C91&lt;&gt;"",Modulliste!C91,"")</f>
        <v>MLJ</v>
      </c>
      <c r="D91" s="34" t="s">
        <v>501</v>
      </c>
      <c r="E91" s="48"/>
      <c r="F91" s="48"/>
      <c r="G91" s="34" t="s">
        <v>502</v>
      </c>
      <c r="H91" s="34" t="s">
        <v>503</v>
      </c>
      <c r="I91" s="35"/>
      <c r="J91" s="4"/>
      <c r="K91" s="49"/>
      <c r="L91" s="49" t="s">
        <v>352</v>
      </c>
      <c r="M91" s="34" t="s">
        <v>347</v>
      </c>
      <c r="N91" s="4"/>
      <c r="O91" s="4"/>
    </row>
    <row r="92" spans="1:15" ht="17.399999999999999" customHeight="1" x14ac:dyDescent="0.25">
      <c r="A92" s="1" t="str">
        <f>IF(Modulliste!A92&lt;&gt;"",Modulliste!A92,"")</f>
        <v/>
      </c>
      <c r="B92" s="1" t="str">
        <f>IF(Modulliste!B92&lt;&gt;"",Modulliste!B92,"")</f>
        <v/>
      </c>
      <c r="C92" s="1" t="str">
        <f>IF(Modulliste!C92&lt;&gt;"",Modulliste!C92,"")</f>
        <v>ENT</v>
      </c>
      <c r="D92" s="34" t="s">
        <v>343</v>
      </c>
      <c r="E92" s="48">
        <v>90</v>
      </c>
      <c r="F92" s="48"/>
      <c r="G92" s="34" t="s">
        <v>463</v>
      </c>
      <c r="H92" s="34" t="s">
        <v>464</v>
      </c>
      <c r="I92" s="35"/>
      <c r="J92" s="4"/>
      <c r="K92" s="49" t="s">
        <v>465</v>
      </c>
      <c r="L92" s="49" t="s">
        <v>347</v>
      </c>
      <c r="M92" s="34" t="s">
        <v>347</v>
      </c>
      <c r="N92" s="4"/>
      <c r="O92" s="4"/>
    </row>
    <row r="93" spans="1:15" ht="17.399999999999999" customHeight="1" x14ac:dyDescent="0.25">
      <c r="A93" s="1" t="str">
        <f>IF(Modulliste!A93&lt;&gt;"",Modulliste!A93,"")</f>
        <v/>
      </c>
      <c r="B93" s="1" t="str">
        <f>IF(Modulliste!B93&lt;&gt;"",Modulliste!B93,"")</f>
        <v/>
      </c>
      <c r="C93" s="1" t="str">
        <f>IF(Modulliste!C93&lt;&gt;"",Modulliste!C93,"")</f>
        <v/>
      </c>
      <c r="D93" s="34"/>
      <c r="E93" s="48"/>
      <c r="F93" s="48"/>
      <c r="G93" s="34"/>
      <c r="H93" s="34"/>
      <c r="I93" s="35"/>
      <c r="J93" s="4"/>
      <c r="K93" s="49"/>
      <c r="L93" s="49"/>
      <c r="M93" s="35"/>
      <c r="N93" s="4"/>
      <c r="O93" s="4"/>
    </row>
    <row r="94" spans="1:15" ht="13.2" x14ac:dyDescent="0.25">
      <c r="A94" s="1" t="str">
        <f>IF(Modulliste!A94&lt;&gt;"",Modulliste!A94,"")</f>
        <v/>
      </c>
      <c r="B94" s="1" t="str">
        <f>IF(Modulliste!B94&lt;&gt;"",Modulliste!B94,"")</f>
        <v/>
      </c>
      <c r="C94" s="1" t="str">
        <f>IF(Modulliste!C94&lt;&gt;"",Modulliste!C94,"")</f>
        <v/>
      </c>
      <c r="D94" s="34"/>
      <c r="E94" s="48"/>
      <c r="F94" s="48"/>
      <c r="G94" s="34"/>
      <c r="H94" s="34"/>
      <c r="I94" s="35"/>
      <c r="J94" s="50"/>
      <c r="K94" s="49"/>
      <c r="L94" s="49"/>
      <c r="M94" s="34"/>
      <c r="N94" s="4"/>
      <c r="O94" s="4"/>
    </row>
    <row r="95" spans="1:15" ht="17.399999999999999" customHeight="1" x14ac:dyDescent="0.25">
      <c r="A95" s="1" t="str">
        <f>IF(Modulliste!A95&lt;&gt;"",Modulliste!A95,"")</f>
        <v/>
      </c>
      <c r="B95" s="1" t="str">
        <f>IF(Modulliste!B95&lt;&gt;"",Modulliste!B95,"")</f>
        <v/>
      </c>
      <c r="C95" s="1" t="str">
        <f>IF(Modulliste!C95&lt;&gt;"",Modulliste!C95,"")</f>
        <v/>
      </c>
      <c r="D95" s="34"/>
      <c r="E95" s="48"/>
      <c r="F95" s="48"/>
      <c r="G95" s="34"/>
      <c r="H95" s="34"/>
      <c r="I95" s="35"/>
      <c r="J95" s="4"/>
      <c r="K95" s="49"/>
      <c r="L95" s="49"/>
      <c r="M95" s="34"/>
      <c r="N95" s="4"/>
      <c r="O95" s="4"/>
    </row>
    <row r="96" spans="1:15" ht="17.399999999999999" customHeight="1" x14ac:dyDescent="0.25">
      <c r="A96" s="1" t="str">
        <f>IF(Modulliste!A96&lt;&gt;"",Modulliste!A96,"")</f>
        <v/>
      </c>
      <c r="B96" s="1" t="str">
        <f>IF(Modulliste!B96&lt;&gt;"",Modulliste!B96,"")</f>
        <v/>
      </c>
      <c r="C96" s="1" t="str">
        <f>IF(Modulliste!C96&lt;&gt;"",Modulliste!C96,"")</f>
        <v/>
      </c>
      <c r="D96" s="34"/>
      <c r="E96" s="48"/>
      <c r="F96" s="48"/>
      <c r="G96" s="34"/>
      <c r="H96" s="34"/>
      <c r="I96" s="35"/>
      <c r="J96" s="4"/>
      <c r="K96" s="49"/>
      <c r="L96" s="49"/>
      <c r="M96" s="35"/>
      <c r="N96" s="4"/>
      <c r="O96" s="4"/>
    </row>
    <row r="97" spans="1:15" ht="17.399999999999999" customHeight="1" x14ac:dyDescent="0.25">
      <c r="A97" s="1" t="str">
        <f>IF(Modulliste!A97&lt;&gt;"",Modulliste!A97,"")</f>
        <v/>
      </c>
      <c r="B97" s="1" t="str">
        <f>IF(Modulliste!B97&lt;&gt;"",Modulliste!B97,"")</f>
        <v/>
      </c>
      <c r="C97" s="1" t="str">
        <f>IF(Modulliste!C97&lt;&gt;"",Modulliste!C97,"")</f>
        <v/>
      </c>
      <c r="D97" s="34"/>
      <c r="E97" s="48"/>
      <c r="F97" s="48"/>
      <c r="G97" s="34"/>
      <c r="H97" s="34"/>
      <c r="I97" s="35"/>
      <c r="J97" s="4"/>
      <c r="K97" s="49"/>
      <c r="L97" s="49"/>
      <c r="M97" s="35"/>
      <c r="N97" s="4"/>
      <c r="O97" s="4"/>
    </row>
    <row r="99" spans="1:15" ht="17.399999999999999" customHeight="1" x14ac:dyDescent="0.25">
      <c r="D99" s="5" t="s">
        <v>343</v>
      </c>
      <c r="E99" s="5" t="s">
        <v>504</v>
      </c>
      <c r="J99" s="67" t="s">
        <v>505</v>
      </c>
      <c r="K99" s="6" t="s">
        <v>506</v>
      </c>
      <c r="L99" s="5" t="s">
        <v>507</v>
      </c>
    </row>
    <row r="100" spans="1:15" ht="17.399999999999999" customHeight="1" x14ac:dyDescent="0.25">
      <c r="D100" s="5" t="s">
        <v>436</v>
      </c>
      <c r="E100" s="5" t="s">
        <v>508</v>
      </c>
      <c r="J100" s="65"/>
      <c r="K100" s="6" t="s">
        <v>509</v>
      </c>
      <c r="L100" s="5" t="s">
        <v>510</v>
      </c>
    </row>
    <row r="101" spans="1:15" ht="17.399999999999999" customHeight="1" x14ac:dyDescent="0.25">
      <c r="D101" s="5" t="s">
        <v>511</v>
      </c>
      <c r="E101" s="5" t="s">
        <v>512</v>
      </c>
      <c r="K101" s="6" t="s">
        <v>477</v>
      </c>
      <c r="L101" s="5" t="s">
        <v>513</v>
      </c>
    </row>
    <row r="102" spans="1:15" ht="17.399999999999999" customHeight="1" x14ac:dyDescent="0.25">
      <c r="D102" s="5" t="s">
        <v>514</v>
      </c>
      <c r="E102" s="5" t="s">
        <v>515</v>
      </c>
      <c r="K102" s="6" t="s">
        <v>516</v>
      </c>
      <c r="L102" s="5" t="s">
        <v>517</v>
      </c>
    </row>
    <row r="103" spans="1:15" ht="17.399999999999999" customHeight="1" x14ac:dyDescent="0.25">
      <c r="D103" s="5" t="s">
        <v>518</v>
      </c>
      <c r="E103" s="5" t="s">
        <v>519</v>
      </c>
      <c r="K103" s="6" t="s">
        <v>372</v>
      </c>
      <c r="L103" s="5" t="s">
        <v>520</v>
      </c>
    </row>
    <row r="104" spans="1:15" ht="17.399999999999999" customHeight="1" x14ac:dyDescent="0.25">
      <c r="D104" s="5" t="s">
        <v>521</v>
      </c>
      <c r="E104" s="5" t="s">
        <v>522</v>
      </c>
      <c r="K104" s="6" t="s">
        <v>523</v>
      </c>
      <c r="L104" s="5" t="s">
        <v>524</v>
      </c>
    </row>
    <row r="105" spans="1:15" ht="17.399999999999999" customHeight="1" x14ac:dyDescent="0.25">
      <c r="D105" s="5" t="s">
        <v>525</v>
      </c>
      <c r="E105" s="5" t="s">
        <v>526</v>
      </c>
      <c r="K105" s="6" t="s">
        <v>527</v>
      </c>
      <c r="L105" s="5" t="s">
        <v>528</v>
      </c>
    </row>
    <row r="106" spans="1:15" ht="17.399999999999999" customHeight="1" x14ac:dyDescent="0.25">
      <c r="D106" s="5" t="s">
        <v>529</v>
      </c>
      <c r="E106" s="5" t="s">
        <v>530</v>
      </c>
      <c r="K106" s="6" t="s">
        <v>349</v>
      </c>
      <c r="L106" s="5" t="s">
        <v>531</v>
      </c>
    </row>
    <row r="107" spans="1:15" ht="17.399999999999999" customHeight="1" x14ac:dyDescent="0.25">
      <c r="D107" s="5" t="s">
        <v>532</v>
      </c>
      <c r="E107" s="5" t="s">
        <v>533</v>
      </c>
    </row>
    <row r="108" spans="1:15" ht="17.399999999999999" customHeight="1" x14ac:dyDescent="0.25">
      <c r="D108" s="5" t="s">
        <v>534</v>
      </c>
      <c r="E108" s="5" t="s">
        <v>535</v>
      </c>
    </row>
    <row r="109" spans="1:15" ht="17.399999999999999" customHeight="1" x14ac:dyDescent="0.25">
      <c r="D109" s="5" t="s">
        <v>536</v>
      </c>
      <c r="E109" s="5" t="s">
        <v>537</v>
      </c>
    </row>
    <row r="110" spans="1:15" ht="17.399999999999999" customHeight="1" x14ac:dyDescent="0.25">
      <c r="D110" s="5" t="s">
        <v>413</v>
      </c>
      <c r="E110" s="5" t="s">
        <v>495</v>
      </c>
    </row>
    <row r="111" spans="1:15" ht="17.399999999999999" customHeight="1" x14ac:dyDescent="0.25">
      <c r="D111" s="5" t="s">
        <v>422</v>
      </c>
      <c r="E111" s="5" t="s">
        <v>538</v>
      </c>
    </row>
    <row r="112" spans="1:15" ht="17.399999999999999" customHeight="1" x14ac:dyDescent="0.25">
      <c r="D112" s="5" t="s">
        <v>539</v>
      </c>
      <c r="E112" s="5" t="s">
        <v>540</v>
      </c>
    </row>
    <row r="113" spans="4:5" ht="17.399999999999999" customHeight="1" x14ac:dyDescent="0.25">
      <c r="D113" s="5" t="s">
        <v>541</v>
      </c>
      <c r="E113" s="5" t="s">
        <v>542</v>
      </c>
    </row>
  </sheetData>
  <autoFilter ref="A1:W97" xr:uid="{77D68659-2B66-4FBD-B51C-F11E9003BF48}"/>
  <mergeCells count="1">
    <mergeCell ref="J99:J100"/>
  </mergeCells>
  <pageMargins left="0.59055118110236227" right="0.59055118110236227" top="0.78740157480314965" bottom="0.78740157480314965" header="0.31496062992125984" footer="0.31496062992125984"/>
  <pageSetup paperSize="9" scale="37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4DDEE-1D92-4E77-8B07-A7E2F4E71536}">
  <sheetPr>
    <pageSetUpPr fitToPage="1"/>
  </sheetPr>
  <dimension ref="A1:E101"/>
  <sheetViews>
    <sheetView workbookViewId="0">
      <pane ySplit="1" topLeftCell="A2" activePane="bottomLeft" state="frozen"/>
      <selection pane="bottomLeft" activeCell="A2" sqref="A2"/>
    </sheetView>
  </sheetViews>
  <sheetFormatPr baseColWidth="10" defaultColWidth="11.44140625" defaultRowHeight="13.2" x14ac:dyDescent="0.25"/>
  <cols>
    <col min="1" max="1" width="9" style="15" bestFit="1" customWidth="1"/>
    <col min="2" max="2" width="7.44140625" style="6" bestFit="1" customWidth="1"/>
    <col min="3" max="3" width="11.44140625" style="15"/>
    <col min="4" max="5" width="38.33203125" style="15" bestFit="1" customWidth="1"/>
    <col min="6" max="16384" width="11.44140625" style="15"/>
  </cols>
  <sheetData>
    <row r="1" spans="1:5" ht="42" customHeight="1" x14ac:dyDescent="0.25">
      <c r="A1" s="25" t="str">
        <f>Modulliste!A1</f>
        <v>HIS-Modulnr.</v>
      </c>
      <c r="B1" s="25" t="s">
        <v>13</v>
      </c>
      <c r="C1" s="26" t="str">
        <f>Modulliste!C1</f>
        <v>Modulkurz-bezeichnung</v>
      </c>
      <c r="D1" s="28" t="s">
        <v>543</v>
      </c>
      <c r="E1" s="28" t="s">
        <v>544</v>
      </c>
    </row>
    <row r="2" spans="1:5" ht="18" customHeight="1" x14ac:dyDescent="0.25">
      <c r="A2" s="1">
        <f>IF(Modulliste!A2&lt;&gt;"",Modulliste!A2,"")</f>
        <v>5010010</v>
      </c>
      <c r="B2" s="1" t="str">
        <f>IF(Modulliste!B2&lt;&gt;"",Modulliste!B2,"")</f>
        <v>1</v>
      </c>
      <c r="C2" s="1" t="str">
        <f>IF(Modulliste!C2&lt;&gt;"",Modulliste!C2,"")</f>
        <v>MA1</v>
      </c>
      <c r="D2" s="16" t="str">
        <f>IF(C2&lt;&gt;"","siehe Modulhandbuch des Studiengangs","")</f>
        <v>siehe Modulhandbuch des Studiengangs</v>
      </c>
      <c r="E2" s="16" t="str">
        <f>IF(D2&lt;&gt;"","siehe Modulhandbuch des Studiengangs","")</f>
        <v>siehe Modulhandbuch des Studiengangs</v>
      </c>
    </row>
    <row r="3" spans="1:5" ht="18" customHeight="1" x14ac:dyDescent="0.25">
      <c r="A3" s="1">
        <f>IF(Modulliste!A3&lt;&gt;"",Modulliste!A3,"")</f>
        <v>5010060</v>
      </c>
      <c r="B3" s="1" t="str">
        <f>IF(Modulliste!B3&lt;&gt;"",Modulliste!B3,"")</f>
        <v>2.1</v>
      </c>
      <c r="C3" s="1" t="str">
        <f>IF(Modulliste!C3&lt;&gt;"",Modulliste!C3,"")</f>
        <v>IN1</v>
      </c>
      <c r="D3" s="16" t="str">
        <f>IF(C3&lt;&gt;"","siehe Modulhandbuch des Studiengangs","")</f>
        <v>siehe Modulhandbuch des Studiengangs</v>
      </c>
      <c r="E3" s="16" t="str">
        <f>IF(D3&lt;&gt;"","siehe Modulhandbuch des Studiengangs","")</f>
        <v>siehe Modulhandbuch des Studiengangs</v>
      </c>
    </row>
    <row r="4" spans="1:5" ht="18" customHeight="1" x14ac:dyDescent="0.25">
      <c r="A4" s="1">
        <f>IF(Modulliste!A4&lt;&gt;"",Modulliste!A4,"")</f>
        <v>5010110</v>
      </c>
      <c r="B4" s="1" t="str">
        <f>IF(Modulliste!B4&lt;&gt;"",Modulliste!B4,"")</f>
        <v>2.2</v>
      </c>
      <c r="C4" s="1" t="str">
        <f>IF(Modulliste!C4&lt;&gt;"",Modulliste!C4,"")</f>
        <v>PIN1</v>
      </c>
      <c r="D4" s="16" t="str">
        <f t="shared" ref="D4:D67" si="0">IF(C4&lt;&gt;"","siehe Modulhandbuch des Studiengangs","")</f>
        <v>siehe Modulhandbuch des Studiengangs</v>
      </c>
      <c r="E4" s="16" t="str">
        <f t="shared" ref="E4:E67" si="1">IF(D4&lt;&gt;"","siehe Modulhandbuch des Studiengangs","")</f>
        <v>siehe Modulhandbuch des Studiengangs</v>
      </c>
    </row>
    <row r="5" spans="1:5" ht="18" customHeight="1" x14ac:dyDescent="0.25">
      <c r="A5" s="1">
        <f>IF(Modulliste!A5&lt;&gt;"",Modulliste!A5,"")</f>
        <v>5010040</v>
      </c>
      <c r="B5" s="1" t="str">
        <f>IF(Modulliste!B5&lt;&gt;"",Modulliste!B5,"")</f>
        <v>3</v>
      </c>
      <c r="C5" s="1" t="str">
        <f>IF(Modulliste!C5&lt;&gt;"",Modulliste!C5,"")</f>
        <v>PH</v>
      </c>
      <c r="D5" s="16" t="str">
        <f t="shared" si="0"/>
        <v>siehe Modulhandbuch des Studiengangs</v>
      </c>
      <c r="E5" s="16" t="str">
        <f t="shared" si="1"/>
        <v>siehe Modulhandbuch des Studiengangs</v>
      </c>
    </row>
    <row r="6" spans="1:5" ht="18" customHeight="1" x14ac:dyDescent="0.25">
      <c r="A6" s="1">
        <f>IF(Modulliste!A6&lt;&gt;"",Modulliste!A6,"")</f>
        <v>5010030</v>
      </c>
      <c r="B6" s="1" t="str">
        <f>IF(Modulliste!B6&lt;&gt;"",Modulliste!B6,"")</f>
        <v>4</v>
      </c>
      <c r="C6" s="1" t="str">
        <f>IF(Modulliste!C6&lt;&gt;"",Modulliste!C6,"")</f>
        <v>TM</v>
      </c>
      <c r="D6" s="16" t="str">
        <f t="shared" si="0"/>
        <v>siehe Modulhandbuch des Studiengangs</v>
      </c>
      <c r="E6" s="16" t="str">
        <f t="shared" si="1"/>
        <v>siehe Modulhandbuch des Studiengangs</v>
      </c>
    </row>
    <row r="7" spans="1:5" ht="18" customHeight="1" x14ac:dyDescent="0.25">
      <c r="A7" s="1">
        <f>IF(Modulliste!A7&lt;&gt;"",Modulliste!A7,"")</f>
        <v>5010020</v>
      </c>
      <c r="B7" s="1" t="str">
        <f>IF(Modulliste!B7&lt;&gt;"",Modulliste!B7,"")</f>
        <v>5</v>
      </c>
      <c r="C7" s="1" t="str">
        <f>IF(Modulliste!C7&lt;&gt;"",Modulliste!C7,"")</f>
        <v>GE1</v>
      </c>
      <c r="D7" s="16" t="str">
        <f t="shared" si="0"/>
        <v>siehe Modulhandbuch des Studiengangs</v>
      </c>
      <c r="E7" s="16" t="str">
        <f t="shared" si="1"/>
        <v>siehe Modulhandbuch des Studiengangs</v>
      </c>
    </row>
    <row r="8" spans="1:5" ht="18" customHeight="1" x14ac:dyDescent="0.25">
      <c r="A8" s="1">
        <f>IF(Modulliste!A8&lt;&gt;"",Modulliste!A8,"")</f>
        <v>5010080</v>
      </c>
      <c r="B8" s="1" t="str">
        <f>IF(Modulliste!B8&lt;&gt;"",Modulliste!B8,"")</f>
        <v>6</v>
      </c>
      <c r="C8" s="1" t="str">
        <f>IF(Modulliste!C8&lt;&gt;"",Modulliste!C8,"")</f>
        <v>MA2</v>
      </c>
      <c r="D8" s="16" t="str">
        <f t="shared" si="0"/>
        <v>siehe Modulhandbuch des Studiengangs</v>
      </c>
      <c r="E8" s="16" t="str">
        <f t="shared" si="1"/>
        <v>siehe Modulhandbuch des Studiengangs</v>
      </c>
    </row>
    <row r="9" spans="1:5" ht="18" customHeight="1" x14ac:dyDescent="0.25">
      <c r="A9" s="1">
        <f>IF(Modulliste!A9&lt;&gt;"",Modulliste!A9,"")</f>
        <v>5010090</v>
      </c>
      <c r="B9" s="1" t="str">
        <f>IF(Modulliste!B9&lt;&gt;"",Modulliste!B9,"")</f>
        <v>7</v>
      </c>
      <c r="C9" s="1" t="str">
        <f>IF(Modulliste!C9&lt;&gt;"",Modulliste!C9,"")</f>
        <v>DT</v>
      </c>
      <c r="D9" s="16" t="str">
        <f t="shared" si="0"/>
        <v>siehe Modulhandbuch des Studiengangs</v>
      </c>
      <c r="E9" s="16" t="str">
        <f t="shared" si="1"/>
        <v>siehe Modulhandbuch des Studiengangs</v>
      </c>
    </row>
    <row r="10" spans="1:5" ht="18" customHeight="1" x14ac:dyDescent="0.25">
      <c r="A10" s="1">
        <f>IF(Modulliste!A10&lt;&gt;"",Modulliste!A10,"")</f>
        <v>5010120</v>
      </c>
      <c r="B10" s="1" t="str">
        <f>IF(Modulliste!B10&lt;&gt;"",Modulliste!B10,"")</f>
        <v>8.1</v>
      </c>
      <c r="C10" s="1" t="str">
        <f>IF(Modulliste!C10&lt;&gt;"",Modulliste!C10,"")</f>
        <v>IN2</v>
      </c>
      <c r="D10" s="16" t="str">
        <f t="shared" si="0"/>
        <v>siehe Modulhandbuch des Studiengangs</v>
      </c>
      <c r="E10" s="16" t="str">
        <f t="shared" si="1"/>
        <v>siehe Modulhandbuch des Studiengangs</v>
      </c>
    </row>
    <row r="11" spans="1:5" ht="18" customHeight="1" x14ac:dyDescent="0.25">
      <c r="A11" s="1">
        <f>IF(Modulliste!A11&lt;&gt;"",Modulliste!A11,"")</f>
        <v>5010130</v>
      </c>
      <c r="B11" s="1" t="str">
        <f>IF(Modulliste!B11&lt;&gt;"",Modulliste!B11,"")</f>
        <v>8.2</v>
      </c>
      <c r="C11" s="1" t="str">
        <f>IF(Modulliste!C11&lt;&gt;"",Modulliste!C11,"")</f>
        <v>PIN2</v>
      </c>
      <c r="D11" s="16" t="str">
        <f t="shared" si="0"/>
        <v>siehe Modulhandbuch des Studiengangs</v>
      </c>
      <c r="E11" s="16" t="str">
        <f t="shared" si="1"/>
        <v>siehe Modulhandbuch des Studiengangs</v>
      </c>
    </row>
    <row r="12" spans="1:5" ht="18" customHeight="1" x14ac:dyDescent="0.25">
      <c r="A12" s="1">
        <f>IF(Modulliste!A12&lt;&gt;"",Modulliste!A12,"")</f>
        <v>5010050</v>
      </c>
      <c r="B12" s="1" t="str">
        <f>IF(Modulliste!B12&lt;&gt;"",Modulliste!B12,"")</f>
        <v>9.1</v>
      </c>
      <c r="C12" s="1" t="str">
        <f>IF(Modulliste!C12&lt;&gt;"",Modulliste!C12,"")</f>
        <v>WT</v>
      </c>
      <c r="D12" s="16" t="str">
        <f t="shared" si="0"/>
        <v>siehe Modulhandbuch des Studiengangs</v>
      </c>
      <c r="E12" s="16" t="str">
        <f t="shared" si="1"/>
        <v>siehe Modulhandbuch des Studiengangs</v>
      </c>
    </row>
    <row r="13" spans="1:5" ht="18" customHeight="1" x14ac:dyDescent="0.25">
      <c r="A13" s="1">
        <f>IF(Modulliste!A13&lt;&gt;"",Modulliste!A13,"")</f>
        <v>5010100</v>
      </c>
      <c r="B13" s="1" t="str">
        <f>IF(Modulliste!B13&lt;&gt;"",Modulliste!B13,"")</f>
        <v>9.2</v>
      </c>
      <c r="C13" s="1" t="str">
        <f>IF(Modulliste!C13&lt;&gt;"",Modulliste!C13,"")</f>
        <v>PPH</v>
      </c>
      <c r="D13" s="16" t="str">
        <f t="shared" si="0"/>
        <v>siehe Modulhandbuch des Studiengangs</v>
      </c>
      <c r="E13" s="16" t="str">
        <f t="shared" si="1"/>
        <v>siehe Modulhandbuch des Studiengangs</v>
      </c>
    </row>
    <row r="14" spans="1:5" ht="18" customHeight="1" x14ac:dyDescent="0.25">
      <c r="A14" s="1">
        <f>IF(Modulliste!A14&lt;&gt;"",Modulliste!A14,"")</f>
        <v>5010070</v>
      </c>
      <c r="B14" s="1" t="str">
        <f>IF(Modulliste!B14&lt;&gt;"",Modulliste!B14,"")</f>
        <v>10</v>
      </c>
      <c r="C14" s="1" t="str">
        <f>IF(Modulliste!C14&lt;&gt;"",Modulliste!C14,"")</f>
        <v>GE2</v>
      </c>
      <c r="D14" s="16" t="str">
        <f t="shared" si="0"/>
        <v>siehe Modulhandbuch des Studiengangs</v>
      </c>
      <c r="E14" s="16" t="str">
        <f t="shared" si="1"/>
        <v>siehe Modulhandbuch des Studiengangs</v>
      </c>
    </row>
    <row r="15" spans="1:5" ht="18" customHeight="1" x14ac:dyDescent="0.25">
      <c r="A15" s="1">
        <f>IF(Modulliste!A15&lt;&gt;"",Modulliste!A15,"")</f>
        <v>5020010</v>
      </c>
      <c r="B15" s="1" t="str">
        <f>IF(Modulliste!B15&lt;&gt;"",Modulliste!B15,"")</f>
        <v>11</v>
      </c>
      <c r="C15" s="1" t="str">
        <f>IF(Modulliste!C15&lt;&gt;"",Modulliste!C15,"")</f>
        <v>MA3</v>
      </c>
      <c r="D15" s="16" t="str">
        <f t="shared" si="0"/>
        <v>siehe Modulhandbuch des Studiengangs</v>
      </c>
      <c r="E15" s="16" t="str">
        <f t="shared" si="1"/>
        <v>siehe Modulhandbuch des Studiengangs</v>
      </c>
    </row>
    <row r="16" spans="1:5" ht="18" customHeight="1" x14ac:dyDescent="0.25">
      <c r="A16" s="1">
        <f>IF(Modulliste!A16&lt;&gt;"",Modulliste!A16,"")</f>
        <v>5020080</v>
      </c>
      <c r="B16" s="1" t="str">
        <f>IF(Modulliste!B16&lt;&gt;"",Modulliste!B16,"")</f>
        <v>12.1</v>
      </c>
      <c r="C16" s="1" t="str">
        <f>IF(Modulliste!C16&lt;&gt;"",Modulliste!C16,"")</f>
        <v>MC</v>
      </c>
      <c r="D16" s="16" t="str">
        <f t="shared" si="0"/>
        <v>siehe Modulhandbuch des Studiengangs</v>
      </c>
      <c r="E16" s="16" t="str">
        <f t="shared" si="1"/>
        <v>siehe Modulhandbuch des Studiengangs</v>
      </c>
    </row>
    <row r="17" spans="1:5" ht="18" customHeight="1" x14ac:dyDescent="0.25">
      <c r="A17" s="1">
        <f>IF(Modulliste!A17&lt;&gt;"",Modulliste!A17,"")</f>
        <v>5020090</v>
      </c>
      <c r="B17" s="1" t="str">
        <f>IF(Modulliste!B17&lt;&gt;"",Modulliste!B17,"")</f>
        <v>12.2</v>
      </c>
      <c r="C17" s="1" t="str">
        <f>IF(Modulliste!C17&lt;&gt;"",Modulliste!C17,"")</f>
        <v>PPL</v>
      </c>
      <c r="D17" s="16" t="str">
        <f t="shared" si="0"/>
        <v>siehe Modulhandbuch des Studiengangs</v>
      </c>
      <c r="E17" s="16" t="str">
        <f t="shared" si="1"/>
        <v>siehe Modulhandbuch des Studiengangs</v>
      </c>
    </row>
    <row r="18" spans="1:5" ht="18" customHeight="1" x14ac:dyDescent="0.25">
      <c r="A18" s="1">
        <f>IF(Modulliste!A18&lt;&gt;"",Modulliste!A18,"")</f>
        <v>5020070</v>
      </c>
      <c r="B18" s="1" t="str">
        <f>IF(Modulliste!B18&lt;&gt;"",Modulliste!B18,"")</f>
        <v>13</v>
      </c>
      <c r="C18" s="1" t="str">
        <f>IF(Modulliste!C18&lt;&gt;"",Modulliste!C18,"")</f>
        <v>BE</v>
      </c>
      <c r="D18" s="16" t="str">
        <f t="shared" si="0"/>
        <v>siehe Modulhandbuch des Studiengangs</v>
      </c>
      <c r="E18" s="16" t="str">
        <f t="shared" si="1"/>
        <v>siehe Modulhandbuch des Studiengangs</v>
      </c>
    </row>
    <row r="19" spans="1:5" ht="18" customHeight="1" x14ac:dyDescent="0.25">
      <c r="A19" s="1">
        <f>IF(Modulliste!A19&lt;&gt;"",Modulliste!A19,"")</f>
        <v>5020050</v>
      </c>
      <c r="B19" s="1" t="str">
        <f>IF(Modulliste!B19&lt;&gt;"",Modulliste!B19,"")</f>
        <v>14.1</v>
      </c>
      <c r="C19" s="1" t="str">
        <f>IF(Modulliste!C19&lt;&gt;"",Modulliste!C19,"")</f>
        <v>MT1</v>
      </c>
      <c r="D19" s="16" t="str">
        <f t="shared" si="0"/>
        <v>siehe Modulhandbuch des Studiengangs</v>
      </c>
      <c r="E19" s="16" t="str">
        <f t="shared" si="1"/>
        <v>siehe Modulhandbuch des Studiengangs</v>
      </c>
    </row>
    <row r="20" spans="1:5" ht="18" customHeight="1" x14ac:dyDescent="0.25">
      <c r="A20" s="1">
        <f>IF(Modulliste!A20&lt;&gt;"",Modulliste!A20,"")</f>
        <v>5020060</v>
      </c>
      <c r="B20" s="1" t="str">
        <f>IF(Modulliste!B20&lt;&gt;"",Modulliste!B20,"")</f>
        <v>14.2</v>
      </c>
      <c r="C20" s="1" t="str">
        <f>IF(Modulliste!C20&lt;&gt;"",Modulliste!C20,"")</f>
        <v>PMT1</v>
      </c>
      <c r="D20" s="16" t="str">
        <f t="shared" si="0"/>
        <v>siehe Modulhandbuch des Studiengangs</v>
      </c>
      <c r="E20" s="16" t="str">
        <f t="shared" si="1"/>
        <v>siehe Modulhandbuch des Studiengangs</v>
      </c>
    </row>
    <row r="21" spans="1:5" ht="18" customHeight="1" x14ac:dyDescent="0.25">
      <c r="A21" s="1">
        <f>IF(Modulliste!A21&lt;&gt;"",Modulliste!A21,"")</f>
        <v>5020190</v>
      </c>
      <c r="B21" s="1" t="str">
        <f>IF(Modulliste!B21&lt;&gt;"",Modulliste!B21,"")</f>
        <v>15</v>
      </c>
      <c r="C21" s="1" t="str">
        <f>IF(Modulliste!C21&lt;&gt;"",Modulliste!C21,"")</f>
        <v>SUS</v>
      </c>
      <c r="D21" s="16" t="str">
        <f t="shared" si="0"/>
        <v>siehe Modulhandbuch des Studiengangs</v>
      </c>
      <c r="E21" s="16" t="str">
        <f t="shared" si="1"/>
        <v>siehe Modulhandbuch des Studiengangs</v>
      </c>
    </row>
    <row r="22" spans="1:5" ht="18" customHeight="1" x14ac:dyDescent="0.25">
      <c r="A22" s="1">
        <f>IF(Modulliste!A22&lt;&gt;"",Modulliste!A22,"")</f>
        <v>5020140</v>
      </c>
      <c r="B22" s="1" t="str">
        <f>IF(Modulliste!B22&lt;&gt;"",Modulliste!B22,"")</f>
        <v>16</v>
      </c>
      <c r="C22" s="1" t="str">
        <f>IF(Modulliste!C22&lt;&gt;"",Modulliste!C22,"")</f>
        <v>SC</v>
      </c>
      <c r="D22" s="16" t="str">
        <f t="shared" si="0"/>
        <v>siehe Modulhandbuch des Studiengangs</v>
      </c>
      <c r="E22" s="16" t="str">
        <f t="shared" si="1"/>
        <v>siehe Modulhandbuch des Studiengangs</v>
      </c>
    </row>
    <row r="23" spans="1:5" ht="18" customHeight="1" x14ac:dyDescent="0.25">
      <c r="A23" s="1">
        <f>IF(Modulliste!A23&lt;&gt;"",Modulliste!A23,"")</f>
        <v>5021010</v>
      </c>
      <c r="B23" s="1" t="str">
        <f>IF(Modulliste!B23&lt;&gt;"",Modulliste!B23,"")</f>
        <v>17</v>
      </c>
      <c r="C23" s="1" t="str">
        <f>IF(Modulliste!C23&lt;&gt;"",Modulliste!C23,"")</f>
        <v>RT</v>
      </c>
      <c r="D23" s="16" t="str">
        <f t="shared" si="0"/>
        <v>siehe Modulhandbuch des Studiengangs</v>
      </c>
      <c r="E23" s="16" t="str">
        <f t="shared" si="1"/>
        <v>siehe Modulhandbuch des Studiengangs</v>
      </c>
    </row>
    <row r="24" spans="1:5" ht="18" customHeight="1" x14ac:dyDescent="0.25">
      <c r="A24" s="1">
        <f>IF(Modulliste!A24&lt;&gt;"",Modulliste!A24,"")</f>
        <v>5020160</v>
      </c>
      <c r="B24" s="1" t="str">
        <f>IF(Modulliste!B24&lt;&gt;"",Modulliste!B24,"")</f>
        <v>18.1</v>
      </c>
      <c r="C24" s="1" t="str">
        <f>IF(Modulliste!C24&lt;&gt;"",Modulliste!C24,"")</f>
        <v>PMC</v>
      </c>
      <c r="D24" s="16" t="str">
        <f t="shared" si="0"/>
        <v>siehe Modulhandbuch des Studiengangs</v>
      </c>
      <c r="E24" s="16" t="str">
        <f t="shared" si="1"/>
        <v>siehe Modulhandbuch des Studiengangs</v>
      </c>
    </row>
    <row r="25" spans="1:5" ht="18" customHeight="1" x14ac:dyDescent="0.25">
      <c r="A25" s="1">
        <f>IF(Modulliste!A25&lt;&gt;"",Modulliste!A25,"")</f>
        <v>5020180</v>
      </c>
      <c r="B25" s="1" t="str">
        <f>IF(Modulliste!B25&lt;&gt;"",Modulliste!B25,"")</f>
        <v>18.2</v>
      </c>
      <c r="C25" s="1" t="str">
        <f>IF(Modulliste!C25&lt;&gt;"",Modulliste!C25,"")</f>
        <v>PAE</v>
      </c>
      <c r="D25" s="16" t="str">
        <f t="shared" si="0"/>
        <v>siehe Modulhandbuch des Studiengangs</v>
      </c>
      <c r="E25" s="16" t="str">
        <f t="shared" si="1"/>
        <v>siehe Modulhandbuch des Studiengangs</v>
      </c>
    </row>
    <row r="26" spans="1:5" ht="18" customHeight="1" x14ac:dyDescent="0.25">
      <c r="A26" s="1" t="str">
        <f>IF(Modulliste!A26&lt;&gt;"",Modulliste!A26,"")</f>
        <v>5020120 </v>
      </c>
      <c r="B26" s="1" t="str">
        <f>IF(Modulliste!B26&lt;&gt;"",Modulliste!B26,"")</f>
        <v>19.1</v>
      </c>
      <c r="C26" s="1" t="str">
        <f>IF(Modulliste!C26&lt;&gt;"",Modulliste!C26,"")</f>
        <v>MT2</v>
      </c>
      <c r="D26" s="16" t="str">
        <f t="shared" si="0"/>
        <v>siehe Modulhandbuch des Studiengangs</v>
      </c>
      <c r="E26" s="16" t="str">
        <f t="shared" si="1"/>
        <v>siehe Modulhandbuch des Studiengangs</v>
      </c>
    </row>
    <row r="27" spans="1:5" ht="18" customHeight="1" x14ac:dyDescent="0.25">
      <c r="A27" s="1">
        <f>IF(Modulliste!A27&lt;&gt;"",Modulliste!A27,"")</f>
        <v>5020130</v>
      </c>
      <c r="B27" s="1" t="str">
        <f>IF(Modulliste!B27&lt;&gt;"",Modulliste!B27,"")</f>
        <v>19.2</v>
      </c>
      <c r="C27" s="1" t="str">
        <f>IF(Modulliste!C27&lt;&gt;"",Modulliste!C27,"")</f>
        <v>PMT2</v>
      </c>
      <c r="D27" s="16" t="str">
        <f t="shared" si="0"/>
        <v>siehe Modulhandbuch des Studiengangs</v>
      </c>
      <c r="E27" s="16" t="str">
        <f t="shared" si="1"/>
        <v>siehe Modulhandbuch des Studiengangs</v>
      </c>
    </row>
    <row r="28" spans="1:5" ht="18" customHeight="1" x14ac:dyDescent="0.25">
      <c r="A28" s="1">
        <f>IF(Modulliste!A28&lt;&gt;"",Modulliste!A28,"")</f>
        <v>5020200</v>
      </c>
      <c r="B28" s="1" t="str">
        <f>IF(Modulliste!B28&lt;&gt;"",Modulliste!B28,"")</f>
        <v>20</v>
      </c>
      <c r="C28" s="1" t="str">
        <f>IF(Modulliste!C28&lt;&gt;"",Modulliste!C28,"")</f>
        <v>FWL</v>
      </c>
      <c r="D28" s="16" t="str">
        <f t="shared" si="0"/>
        <v>siehe Modulhandbuch des Studiengangs</v>
      </c>
      <c r="E28" s="16" t="str">
        <f t="shared" si="1"/>
        <v>siehe Modulhandbuch des Studiengangs</v>
      </c>
    </row>
    <row r="29" spans="1:5" ht="18" customHeight="1" x14ac:dyDescent="0.25">
      <c r="A29" s="1">
        <f>IF(Modulliste!A29&lt;&gt;"",Modulliste!A29,"")</f>
        <v>5020210</v>
      </c>
      <c r="B29" s="1" t="str">
        <f>IF(Modulliste!B29&lt;&gt;"",Modulliste!B29,"")</f>
        <v>21.1</v>
      </c>
      <c r="C29" s="1" t="str">
        <f>IF(Modulliste!C29&lt;&gt;"",Modulliste!C29,"")</f>
        <v>EA</v>
      </c>
      <c r="D29" s="16" t="str">
        <f t="shared" si="0"/>
        <v>siehe Modulhandbuch des Studiengangs</v>
      </c>
      <c r="E29" s="16" t="str">
        <f t="shared" si="1"/>
        <v>siehe Modulhandbuch des Studiengangs</v>
      </c>
    </row>
    <row r="30" spans="1:5" ht="18" customHeight="1" x14ac:dyDescent="0.25">
      <c r="A30" s="1">
        <f>IF(Modulliste!A30&lt;&gt;"",Modulliste!A30,"")</f>
        <v>5020220</v>
      </c>
      <c r="B30" s="1" t="str">
        <f>IF(Modulliste!B30&lt;&gt;"",Modulliste!B30,"")</f>
        <v>21.2</v>
      </c>
      <c r="C30" s="1" t="str">
        <f>IF(Modulliste!C30&lt;&gt;"",Modulliste!C30,"")</f>
        <v>EW</v>
      </c>
      <c r="D30" s="16" t="str">
        <f t="shared" si="0"/>
        <v>siehe Modulhandbuch des Studiengangs</v>
      </c>
      <c r="E30" s="16" t="str">
        <f t="shared" si="1"/>
        <v>siehe Modulhandbuch des Studiengangs</v>
      </c>
    </row>
    <row r="31" spans="1:5" ht="18" customHeight="1" x14ac:dyDescent="0.25">
      <c r="A31" s="1" t="str">
        <f>IF(Modulliste!A31&lt;&gt;"",Modulliste!A31,"")</f>
        <v/>
      </c>
      <c r="B31" s="1" t="str">
        <f>IF(Modulliste!B31&lt;&gt;"",Modulliste!B31,"")</f>
        <v>22.1</v>
      </c>
      <c r="C31" s="1" t="str">
        <f>IF(Modulliste!C31&lt;&gt;"",Modulliste!C31,"")</f>
        <v>PR</v>
      </c>
      <c r="D31" s="16" t="str">
        <f t="shared" si="0"/>
        <v>siehe Modulhandbuch des Studiengangs</v>
      </c>
      <c r="E31" s="16" t="str">
        <f t="shared" si="1"/>
        <v>siehe Modulhandbuch des Studiengangs</v>
      </c>
    </row>
    <row r="32" spans="1:5" ht="18" customHeight="1" x14ac:dyDescent="0.25">
      <c r="A32" s="1">
        <f>IF(Modulliste!A32&lt;&gt;"",Modulliste!A32,"")</f>
        <v>5020110</v>
      </c>
      <c r="B32" s="1">
        <f>IF(Modulliste!B32&lt;&gt;"",Modulliste!B32,"")</f>
        <v>22.2</v>
      </c>
      <c r="C32" s="1" t="str">
        <f>IF(Modulliste!C32&lt;&gt;"",Modulliste!C32,"")</f>
        <v>PS</v>
      </c>
      <c r="D32" s="16" t="str">
        <f t="shared" si="0"/>
        <v>siehe Modulhandbuch des Studiengangs</v>
      </c>
      <c r="E32" s="16" t="str">
        <f t="shared" si="1"/>
        <v>siehe Modulhandbuch des Studiengangs</v>
      </c>
    </row>
    <row r="33" spans="1:5" ht="18" customHeight="1" x14ac:dyDescent="0.25">
      <c r="A33" s="1" t="str">
        <f>IF(Modulliste!A33&lt;&gt;"",Modulliste!A33,"")</f>
        <v/>
      </c>
      <c r="B33" s="1" t="str">
        <f>IF(Modulliste!B33&lt;&gt;"",Modulliste!B33,"")</f>
        <v>23.1</v>
      </c>
      <c r="C33" s="1" t="str">
        <f>IF(Modulliste!C33&lt;&gt;"",Modulliste!C33,"")</f>
        <v>AW1</v>
      </c>
      <c r="D33" s="16" t="str">
        <f t="shared" si="0"/>
        <v>siehe Modulhandbuch des Studiengangs</v>
      </c>
      <c r="E33" s="16" t="str">
        <f t="shared" si="1"/>
        <v>siehe Modulhandbuch des Studiengangs</v>
      </c>
    </row>
    <row r="34" spans="1:5" ht="18" customHeight="1" x14ac:dyDescent="0.25">
      <c r="A34" s="1" t="str">
        <f>IF(Modulliste!A34&lt;&gt;"",Modulliste!A34,"")</f>
        <v/>
      </c>
      <c r="B34" s="1" t="str">
        <f>IF(Modulliste!B34&lt;&gt;"",Modulliste!B34,"")</f>
        <v>23.2</v>
      </c>
      <c r="C34" s="1" t="str">
        <f>IF(Modulliste!C34&lt;&gt;"",Modulliste!C34,"")</f>
        <v>AW2</v>
      </c>
      <c r="D34" s="16" t="str">
        <f t="shared" si="0"/>
        <v>siehe Modulhandbuch des Studiengangs</v>
      </c>
      <c r="E34" s="16" t="str">
        <f t="shared" si="1"/>
        <v>siehe Modulhandbuch des Studiengangs</v>
      </c>
    </row>
    <row r="35" spans="1:5" ht="18" customHeight="1" x14ac:dyDescent="0.25">
      <c r="A35" s="1" t="str">
        <f>IF(Modulliste!A35&lt;&gt;"",Modulliste!A35,"")</f>
        <v/>
      </c>
      <c r="B35" s="1" t="str">
        <f>IF(Modulliste!B35&lt;&gt;"",Modulliste!B35,"")</f>
        <v>23.3</v>
      </c>
      <c r="C35" s="1" t="str">
        <f>IF(Modulliste!C35&lt;&gt;"",Modulliste!C35,"")</f>
        <v>AW3</v>
      </c>
      <c r="D35" s="16" t="str">
        <f t="shared" si="0"/>
        <v>siehe Modulhandbuch des Studiengangs</v>
      </c>
      <c r="E35" s="16" t="str">
        <f t="shared" si="1"/>
        <v>siehe Modulhandbuch des Studiengangs</v>
      </c>
    </row>
    <row r="36" spans="1:5" ht="18" customHeight="1" x14ac:dyDescent="0.25">
      <c r="A36" s="1">
        <f>IF(Modulliste!A36&lt;&gt;"",Modulliste!A36,"")</f>
        <v>5023120</v>
      </c>
      <c r="B36" s="1" t="str">
        <f>IF(Modulliste!B36&lt;&gt;"",Modulliste!B36,"")</f>
        <v/>
      </c>
      <c r="C36" s="1" t="str">
        <f>IF(Modulliste!C36&lt;&gt;"",Modulliste!C36,"")</f>
        <v>AT</v>
      </c>
      <c r="D36" s="16" t="str">
        <f t="shared" si="0"/>
        <v>siehe Modulhandbuch des Studiengangs</v>
      </c>
      <c r="E36" s="16" t="str">
        <f t="shared" si="1"/>
        <v>siehe Modulhandbuch des Studiengangs</v>
      </c>
    </row>
    <row r="37" spans="1:5" ht="18" customHeight="1" x14ac:dyDescent="0.25">
      <c r="A37" s="1">
        <f>IF(Modulliste!A37&lt;&gt;"",Modulliste!A37,"")</f>
        <v>5026410</v>
      </c>
      <c r="B37" s="1" t="str">
        <f>IF(Modulliste!B37&lt;&gt;"",Modulliste!B37,"")</f>
        <v/>
      </c>
      <c r="C37" s="1" t="str">
        <f>IF(Modulliste!C37&lt;&gt;"",Modulliste!C37,"")</f>
        <v>EM</v>
      </c>
      <c r="D37" s="16" t="str">
        <f t="shared" si="0"/>
        <v>siehe Modulhandbuch des Studiengangs</v>
      </c>
      <c r="E37" s="16" t="str">
        <f t="shared" si="1"/>
        <v>siehe Modulhandbuch des Studiengangs</v>
      </c>
    </row>
    <row r="38" spans="1:5" ht="18" customHeight="1" x14ac:dyDescent="0.25">
      <c r="A38" s="1">
        <f>IF(Modulliste!A38&lt;&gt;"",Modulliste!A38,"")</f>
        <v>5026430</v>
      </c>
      <c r="B38" s="1" t="str">
        <f>IF(Modulliste!B38&lt;&gt;"",Modulliste!B38,"")</f>
        <v/>
      </c>
      <c r="C38" s="1" t="str">
        <f>IF(Modulliste!C38&lt;&gt;"",Modulliste!C38,"")</f>
        <v>ENE</v>
      </c>
      <c r="D38" s="16" t="str">
        <f t="shared" si="0"/>
        <v>siehe Modulhandbuch des Studiengangs</v>
      </c>
      <c r="E38" s="16" t="str">
        <f t="shared" si="1"/>
        <v>siehe Modulhandbuch des Studiengangs</v>
      </c>
    </row>
    <row r="39" spans="1:5" ht="18" customHeight="1" x14ac:dyDescent="0.25">
      <c r="A39" s="1">
        <f>IF(Modulliste!A39&lt;&gt;"",Modulliste!A39,"")</f>
        <v>5026440</v>
      </c>
      <c r="B39" s="1" t="str">
        <f>IF(Modulliste!B39&lt;&gt;"",Modulliste!B39,"")</f>
        <v/>
      </c>
      <c r="C39" s="1" t="str">
        <f>IF(Modulliste!C39&lt;&gt;"",Modulliste!C39,"")</f>
        <v>EIM</v>
      </c>
      <c r="D39" s="16" t="str">
        <f t="shared" si="0"/>
        <v>siehe Modulhandbuch des Studiengangs</v>
      </c>
      <c r="E39" s="16" t="str">
        <f t="shared" si="1"/>
        <v>siehe Modulhandbuch des Studiengangs</v>
      </c>
    </row>
    <row r="40" spans="1:5" ht="18" customHeight="1" x14ac:dyDescent="0.25">
      <c r="A40" s="1">
        <f>IF(Modulliste!A40&lt;&gt;"",Modulliste!A40,"")</f>
        <v>5021060</v>
      </c>
      <c r="B40" s="1" t="str">
        <f>IF(Modulliste!B40&lt;&gt;"",Modulliste!B40,"")</f>
        <v/>
      </c>
      <c r="C40" s="1" t="str">
        <f>IF(Modulliste!C40&lt;&gt;"",Modulliste!C40,"")</f>
        <v>REA</v>
      </c>
      <c r="D40" s="16" t="str">
        <f t="shared" si="0"/>
        <v>siehe Modulhandbuch des Studiengangs</v>
      </c>
      <c r="E40" s="16" t="str">
        <f t="shared" si="1"/>
        <v>siehe Modulhandbuch des Studiengangs</v>
      </c>
    </row>
    <row r="41" spans="1:5" ht="18" customHeight="1" x14ac:dyDescent="0.25">
      <c r="A41" s="1">
        <f>IF(Modulliste!A41&lt;&gt;"",Modulliste!A41,"")</f>
        <v>5023100</v>
      </c>
      <c r="B41" s="1" t="str">
        <f>IF(Modulliste!B41&lt;&gt;"",Modulliste!B41,"")</f>
        <v/>
      </c>
      <c r="C41" s="1" t="str">
        <f>IF(Modulliste!C41&lt;&gt;"",Modulliste!C41,"")</f>
        <v>LE</v>
      </c>
      <c r="D41" s="16" t="str">
        <f t="shared" si="0"/>
        <v>siehe Modulhandbuch des Studiengangs</v>
      </c>
      <c r="E41" s="16" t="str">
        <f t="shared" si="1"/>
        <v>siehe Modulhandbuch des Studiengangs</v>
      </c>
    </row>
    <row r="42" spans="1:5" ht="18" customHeight="1" x14ac:dyDescent="0.25">
      <c r="A42" s="1">
        <f>IF(Modulliste!A42&lt;&gt;"",Modulliste!A42,"")</f>
        <v>5026450</v>
      </c>
      <c r="B42" s="1" t="str">
        <f>IF(Modulliste!B42&lt;&gt;"",Modulliste!B42,"")</f>
        <v/>
      </c>
      <c r="C42" s="1" t="str">
        <f>IF(Modulliste!C42&lt;&gt;"",Modulliste!C42,"")</f>
        <v>RTA</v>
      </c>
      <c r="D42" s="16" t="str">
        <f t="shared" si="0"/>
        <v>siehe Modulhandbuch des Studiengangs</v>
      </c>
      <c r="E42" s="16" t="str">
        <f t="shared" si="1"/>
        <v>siehe Modulhandbuch des Studiengangs</v>
      </c>
    </row>
    <row r="43" spans="1:5" ht="18" customHeight="1" x14ac:dyDescent="0.25">
      <c r="A43" s="1">
        <f>IF(Modulliste!A43&lt;&gt;"",Modulliste!A43,"")</f>
        <v>5021070</v>
      </c>
      <c r="B43" s="1" t="str">
        <f>IF(Modulliste!B43&lt;&gt;"",Modulliste!B43,"")</f>
        <v/>
      </c>
      <c r="C43" s="1" t="str">
        <f>IF(Modulliste!C43&lt;&gt;"",Modulliste!C43,"")</f>
        <v>DE</v>
      </c>
      <c r="D43" s="16" t="str">
        <f t="shared" si="0"/>
        <v>siehe Modulhandbuch des Studiengangs</v>
      </c>
      <c r="E43" s="16" t="str">
        <f t="shared" si="1"/>
        <v>siehe Modulhandbuch des Studiengangs</v>
      </c>
    </row>
    <row r="44" spans="1:5" ht="18" customHeight="1" x14ac:dyDescent="0.25">
      <c r="A44" s="1">
        <f>IF(Modulliste!A44&lt;&gt;"",Modulliste!A44,"")</f>
        <v>5021050</v>
      </c>
      <c r="B44" s="1" t="str">
        <f>IF(Modulliste!B44&lt;&gt;"",Modulliste!B44,"")</f>
        <v/>
      </c>
      <c r="C44" s="1" t="str">
        <f>IF(Modulliste!C44&lt;&gt;"",Modulliste!C44,"")</f>
        <v>HST</v>
      </c>
      <c r="D44" s="16" t="str">
        <f t="shared" si="0"/>
        <v>siehe Modulhandbuch des Studiengangs</v>
      </c>
      <c r="E44" s="16" t="str">
        <f t="shared" si="1"/>
        <v>siehe Modulhandbuch des Studiengangs</v>
      </c>
    </row>
    <row r="45" spans="1:5" ht="18" customHeight="1" x14ac:dyDescent="0.25">
      <c r="A45" s="1">
        <f>IF(Modulliste!A45&lt;&gt;"",Modulliste!A45,"")</f>
        <v>5026250</v>
      </c>
      <c r="B45" s="1" t="str">
        <f>IF(Modulliste!B45&lt;&gt;"",Modulliste!B45,"")</f>
        <v/>
      </c>
      <c r="C45" s="1" t="str">
        <f>IF(Modulliste!C45&lt;&gt;"",Modulliste!C45,"")</f>
        <v>VMS</v>
      </c>
      <c r="D45" s="16" t="str">
        <f t="shared" si="0"/>
        <v>siehe Modulhandbuch des Studiengangs</v>
      </c>
      <c r="E45" s="16" t="str">
        <f t="shared" si="1"/>
        <v>siehe Modulhandbuch des Studiengangs</v>
      </c>
    </row>
    <row r="46" spans="1:5" ht="18" customHeight="1" x14ac:dyDescent="0.25">
      <c r="A46" s="1">
        <f>IF(Modulliste!A46&lt;&gt;"",Modulliste!A46,"")</f>
        <v>5026100</v>
      </c>
      <c r="B46" s="1" t="str">
        <f>IF(Modulliste!B46&lt;&gt;"",Modulliste!B46,"")</f>
        <v/>
      </c>
      <c r="C46" s="1" t="str">
        <f>IF(Modulliste!C46&lt;&gt;"",Modulliste!C46,"")</f>
        <v>VMCB</v>
      </c>
      <c r="D46" s="16" t="str">
        <f t="shared" si="0"/>
        <v>siehe Modulhandbuch des Studiengangs</v>
      </c>
      <c r="E46" s="16" t="str">
        <f t="shared" si="1"/>
        <v>siehe Modulhandbuch des Studiengangs</v>
      </c>
    </row>
    <row r="47" spans="1:5" ht="18" customHeight="1" x14ac:dyDescent="0.25">
      <c r="A47" s="1">
        <f>IF(Modulliste!A47&lt;&gt;"",Modulliste!A47,"")</f>
        <v>5021160</v>
      </c>
      <c r="B47" s="1" t="str">
        <f>IF(Modulliste!B47&lt;&gt;"",Modulliste!B47,"")</f>
        <v/>
      </c>
      <c r="C47" s="1" t="str">
        <f>IF(Modulliste!C47&lt;&gt;"",Modulliste!C47,"")</f>
        <v>WSD</v>
      </c>
      <c r="D47" s="16" t="str">
        <f t="shared" si="0"/>
        <v>siehe Modulhandbuch des Studiengangs</v>
      </c>
      <c r="E47" s="16" t="str">
        <f t="shared" si="1"/>
        <v>siehe Modulhandbuch des Studiengangs</v>
      </c>
    </row>
    <row r="48" spans="1:5" ht="18" customHeight="1" x14ac:dyDescent="0.25">
      <c r="A48" s="1">
        <f>IF(Modulliste!A48&lt;&gt;"",Modulliste!A48,"")</f>
        <v>5023160</v>
      </c>
      <c r="B48" s="1" t="str">
        <f>IF(Modulliste!B48&lt;&gt;"",Modulliste!B48,"")</f>
        <v/>
      </c>
      <c r="C48" s="1" t="str">
        <f>IF(Modulliste!C48&lt;&gt;"",Modulliste!C48,"")</f>
        <v>ES</v>
      </c>
      <c r="D48" s="16" t="str">
        <f t="shared" si="0"/>
        <v>siehe Modulhandbuch des Studiengangs</v>
      </c>
      <c r="E48" s="16" t="str">
        <f t="shared" si="1"/>
        <v>siehe Modulhandbuch des Studiengangs</v>
      </c>
    </row>
    <row r="49" spans="1:5" ht="18" customHeight="1" x14ac:dyDescent="0.25">
      <c r="A49" s="1">
        <f>IF(Modulliste!A49&lt;&gt;"",Modulliste!A49,"")</f>
        <v>5026220</v>
      </c>
      <c r="B49" s="1" t="str">
        <f>IF(Modulliste!B49&lt;&gt;"",Modulliste!B49,"")</f>
        <v/>
      </c>
      <c r="C49" s="1" t="str">
        <f>IF(Modulliste!C49&lt;&gt;"",Modulliste!C49,"")</f>
        <v>SPS</v>
      </c>
      <c r="D49" s="16" t="str">
        <f t="shared" si="0"/>
        <v>siehe Modulhandbuch des Studiengangs</v>
      </c>
      <c r="E49" s="16" t="str">
        <f t="shared" si="1"/>
        <v>siehe Modulhandbuch des Studiengangs</v>
      </c>
    </row>
    <row r="50" spans="1:5" ht="18" customHeight="1" x14ac:dyDescent="0.25">
      <c r="A50" s="1">
        <f>IF(Modulliste!A50&lt;&gt;"",Modulliste!A50,"")</f>
        <v>5026460</v>
      </c>
      <c r="B50" s="1" t="str">
        <f>IF(Modulliste!B50&lt;&gt;"",Modulliste!B50,"")</f>
        <v/>
      </c>
      <c r="C50" s="1" t="str">
        <f>IF(Modulliste!C50&lt;&gt;"",Modulliste!C50,"")</f>
        <v>TT</v>
      </c>
      <c r="D50" s="16" t="str">
        <f t="shared" si="0"/>
        <v>siehe Modulhandbuch des Studiengangs</v>
      </c>
      <c r="E50" s="16" t="str">
        <f t="shared" si="1"/>
        <v>siehe Modulhandbuch des Studiengangs</v>
      </c>
    </row>
    <row r="51" spans="1:5" ht="18" customHeight="1" x14ac:dyDescent="0.25">
      <c r="A51" s="1">
        <f>IF(Modulliste!A51&lt;&gt;"",Modulliste!A51,"")</f>
        <v>5026470</v>
      </c>
      <c r="B51" s="1" t="str">
        <f>IF(Modulliste!B51&lt;&gt;"",Modulliste!B51,"")</f>
        <v/>
      </c>
      <c r="C51" s="1" t="str">
        <f>IF(Modulliste!C51&lt;&gt;"",Modulliste!C51,"")</f>
        <v>TI</v>
      </c>
      <c r="D51" s="16" t="str">
        <f t="shared" si="0"/>
        <v>siehe Modulhandbuch des Studiengangs</v>
      </c>
      <c r="E51" s="16" t="str">
        <f t="shared" si="1"/>
        <v>siehe Modulhandbuch des Studiengangs</v>
      </c>
    </row>
    <row r="52" spans="1:5" ht="18" customHeight="1" x14ac:dyDescent="0.25">
      <c r="A52" s="1">
        <f>IF(Modulliste!A52&lt;&gt;"",Modulliste!A52,"")</f>
        <v>5026480</v>
      </c>
      <c r="B52" s="1" t="str">
        <f>IF(Modulliste!B52&lt;&gt;"",Modulliste!B52,"")</f>
        <v/>
      </c>
      <c r="C52" s="1" t="str">
        <f>IF(Modulliste!C52&lt;&gt;"",Modulliste!C52,"")</f>
        <v>SI</v>
      </c>
      <c r="D52" s="16" t="str">
        <f t="shared" si="0"/>
        <v>siehe Modulhandbuch des Studiengangs</v>
      </c>
      <c r="E52" s="16" t="str">
        <f t="shared" si="1"/>
        <v>siehe Modulhandbuch des Studiengangs</v>
      </c>
    </row>
    <row r="53" spans="1:5" ht="18" customHeight="1" x14ac:dyDescent="0.25">
      <c r="A53" s="1">
        <f>IF(Modulliste!A53&lt;&gt;"",Modulliste!A53,"")</f>
        <v>5026300</v>
      </c>
      <c r="B53" s="1" t="str">
        <f>IF(Modulliste!B53&lt;&gt;"",Modulliste!B53,"")</f>
        <v/>
      </c>
      <c r="C53" s="1" t="str">
        <f>IF(Modulliste!C53&lt;&gt;"",Modulliste!C53,"")</f>
        <v>FE</v>
      </c>
      <c r="D53" s="16" t="str">
        <f t="shared" si="0"/>
        <v>siehe Modulhandbuch des Studiengangs</v>
      </c>
      <c r="E53" s="16" t="str">
        <f t="shared" si="1"/>
        <v>siehe Modulhandbuch des Studiengangs</v>
      </c>
    </row>
    <row r="54" spans="1:5" ht="18" customHeight="1" x14ac:dyDescent="0.25">
      <c r="A54" s="1">
        <f>IF(Modulliste!A54&lt;&gt;"",Modulliste!A54,"")</f>
        <v>5026020</v>
      </c>
      <c r="B54" s="1" t="str">
        <f>IF(Modulliste!B54&lt;&gt;"",Modulliste!B54,"")</f>
        <v/>
      </c>
      <c r="C54" s="1" t="str">
        <f>IF(Modulliste!C54&lt;&gt;"",Modulliste!C54,"")</f>
        <v>SIM</v>
      </c>
      <c r="D54" s="16" t="str">
        <f t="shared" si="0"/>
        <v>siehe Modulhandbuch des Studiengangs</v>
      </c>
      <c r="E54" s="16" t="str">
        <f t="shared" si="1"/>
        <v>siehe Modulhandbuch des Studiengangs</v>
      </c>
    </row>
    <row r="55" spans="1:5" ht="18" customHeight="1" x14ac:dyDescent="0.25">
      <c r="A55" s="1">
        <f>IF(Modulliste!A55&lt;&gt;"",Modulliste!A55,"")</f>
        <v>5026490</v>
      </c>
      <c r="B55" s="1" t="str">
        <f>IF(Modulliste!B55&lt;&gt;"",Modulliste!B55,"")</f>
        <v/>
      </c>
      <c r="C55" s="1" t="str">
        <f>IF(Modulliste!C55&lt;&gt;"",Modulliste!C55,"")</f>
        <v>ML</v>
      </c>
      <c r="D55" s="16" t="str">
        <f t="shared" si="0"/>
        <v>siehe Modulhandbuch des Studiengangs</v>
      </c>
      <c r="E55" s="16" t="str">
        <f t="shared" si="1"/>
        <v>siehe Modulhandbuch des Studiengangs</v>
      </c>
    </row>
    <row r="56" spans="1:5" ht="18" customHeight="1" x14ac:dyDescent="0.25">
      <c r="A56" s="1">
        <f>IF(Modulliste!A56&lt;&gt;"",Modulliste!A56,"")</f>
        <v>5022070</v>
      </c>
      <c r="B56" s="1" t="str">
        <f>IF(Modulliste!B56&lt;&gt;"",Modulliste!B56,"")</f>
        <v/>
      </c>
      <c r="C56" s="1" t="str">
        <f>IF(Modulliste!C56&lt;&gt;"",Modulliste!C56,"")</f>
        <v>AK</v>
      </c>
      <c r="D56" s="16" t="str">
        <f t="shared" si="0"/>
        <v>siehe Modulhandbuch des Studiengangs</v>
      </c>
      <c r="E56" s="16" t="str">
        <f t="shared" si="1"/>
        <v>siehe Modulhandbuch des Studiengangs</v>
      </c>
    </row>
    <row r="57" spans="1:5" ht="18" customHeight="1" x14ac:dyDescent="0.25">
      <c r="A57" s="1">
        <f>IF(Modulliste!A57&lt;&gt;"",Modulliste!A57,"")</f>
        <v>5022110</v>
      </c>
      <c r="B57" s="1" t="str">
        <f>IF(Modulliste!B57&lt;&gt;"",Modulliste!B57,"")</f>
        <v/>
      </c>
      <c r="C57" s="1" t="str">
        <f>IF(Modulliste!C57&lt;&gt;"",Modulliste!C57,"")</f>
        <v>HFT</v>
      </c>
      <c r="D57" s="16" t="str">
        <f t="shared" si="0"/>
        <v>siehe Modulhandbuch des Studiengangs</v>
      </c>
      <c r="E57" s="16" t="str">
        <f t="shared" si="1"/>
        <v>siehe Modulhandbuch des Studiengangs</v>
      </c>
    </row>
    <row r="58" spans="1:5" ht="18" customHeight="1" x14ac:dyDescent="0.25">
      <c r="A58" s="1">
        <f>IF(Modulliste!A58&lt;&gt;"",Modulliste!A58,"")</f>
        <v>5026310</v>
      </c>
      <c r="B58" s="1" t="str">
        <f>IF(Modulliste!B58&lt;&gt;"",Modulliste!B58,"")</f>
        <v/>
      </c>
      <c r="C58" s="1" t="str">
        <f>IF(Modulliste!C58&lt;&gt;"",Modulliste!C58,"")</f>
        <v>ELE</v>
      </c>
      <c r="D58" s="16" t="str">
        <f t="shared" si="0"/>
        <v>siehe Modulhandbuch des Studiengangs</v>
      </c>
      <c r="E58" s="16" t="str">
        <f t="shared" si="1"/>
        <v>siehe Modulhandbuch des Studiengangs</v>
      </c>
    </row>
    <row r="59" spans="1:5" ht="18" customHeight="1" x14ac:dyDescent="0.25">
      <c r="A59" s="1">
        <f>IF(Modulliste!A59&lt;&gt;"",Modulliste!A59,"")</f>
        <v>5026500</v>
      </c>
      <c r="B59" s="1" t="str">
        <f>IF(Modulliste!B59&lt;&gt;"",Modulliste!B59,"")</f>
        <v/>
      </c>
      <c r="C59" s="1" t="str">
        <f>IF(Modulliste!C59&lt;&gt;"",Modulliste!C59,"")</f>
        <v>CI</v>
      </c>
      <c r="D59" s="16" t="str">
        <f t="shared" si="0"/>
        <v>siehe Modulhandbuch des Studiengangs</v>
      </c>
      <c r="E59" s="16" t="str">
        <f t="shared" si="1"/>
        <v>siehe Modulhandbuch des Studiengangs</v>
      </c>
    </row>
    <row r="60" spans="1:5" ht="18" customHeight="1" x14ac:dyDescent="0.25">
      <c r="A60" s="1">
        <f>IF(Modulliste!A60&lt;&gt;"",Modulliste!A60,"")</f>
        <v>5026510</v>
      </c>
      <c r="B60" s="1" t="str">
        <f>IF(Modulliste!B60&lt;&gt;"",Modulliste!B60,"")</f>
        <v/>
      </c>
      <c r="C60" s="1" t="str">
        <f>IF(Modulliste!C60&lt;&gt;"",Modulliste!C60,"")</f>
        <v>WEL</v>
      </c>
      <c r="D60" s="16" t="str">
        <f t="shared" si="0"/>
        <v>siehe Modulhandbuch des Studiengangs</v>
      </c>
      <c r="E60" s="16" t="str">
        <f t="shared" si="1"/>
        <v>siehe Modulhandbuch des Studiengangs</v>
      </c>
    </row>
    <row r="61" spans="1:5" ht="18" customHeight="1" x14ac:dyDescent="0.25">
      <c r="A61" s="1">
        <f>IF(Modulliste!A61&lt;&gt;"",Modulliste!A61,"")</f>
        <v>5026520</v>
      </c>
      <c r="B61" s="1" t="str">
        <f>IF(Modulliste!B61&lt;&gt;"",Modulliste!B61,"")</f>
        <v/>
      </c>
      <c r="C61" s="1" t="str">
        <f>IF(Modulliste!C61&lt;&gt;"",Modulliste!C61,"")</f>
        <v>US</v>
      </c>
      <c r="D61" s="16" t="str">
        <f t="shared" si="0"/>
        <v>siehe Modulhandbuch des Studiengangs</v>
      </c>
      <c r="E61" s="16" t="str">
        <f t="shared" si="1"/>
        <v>siehe Modulhandbuch des Studiengangs</v>
      </c>
    </row>
    <row r="62" spans="1:5" ht="18" customHeight="1" x14ac:dyDescent="0.25">
      <c r="A62" s="1">
        <f>IF(Modulliste!A62&lt;&gt;"",Modulliste!A62,"")</f>
        <v>5026530</v>
      </c>
      <c r="B62" s="1" t="str">
        <f>IF(Modulliste!B62&lt;&gt;"",Modulliste!B62,"")</f>
        <v/>
      </c>
      <c r="C62" s="1" t="str">
        <f>IF(Modulliste!C62&lt;&gt;"",Modulliste!C62,"")</f>
        <v>DSV</v>
      </c>
      <c r="D62" s="16" t="str">
        <f t="shared" si="0"/>
        <v>siehe Modulhandbuch des Studiengangs</v>
      </c>
      <c r="E62" s="16" t="str">
        <f t="shared" si="1"/>
        <v>siehe Modulhandbuch des Studiengangs</v>
      </c>
    </row>
    <row r="63" spans="1:5" ht="18" customHeight="1" x14ac:dyDescent="0.25">
      <c r="A63" s="1">
        <f>IF(Modulliste!A63&lt;&gt;"",Modulliste!A63,"")</f>
        <v>5026540</v>
      </c>
      <c r="B63" s="1" t="str">
        <f>IF(Modulliste!B63&lt;&gt;"",Modulliste!B63,"")</f>
        <v/>
      </c>
      <c r="C63" s="1" t="str">
        <f>IF(Modulliste!C63&lt;&gt;"",Modulliste!C63,"")</f>
        <v>TUM</v>
      </c>
      <c r="D63" s="16" t="str">
        <f t="shared" si="0"/>
        <v>siehe Modulhandbuch des Studiengangs</v>
      </c>
      <c r="E63" s="16" t="str">
        <f t="shared" si="1"/>
        <v>siehe Modulhandbuch des Studiengangs</v>
      </c>
    </row>
    <row r="64" spans="1:5" ht="18" customHeight="1" x14ac:dyDescent="0.25">
      <c r="A64" s="1">
        <f>IF(Modulliste!A64&lt;&gt;"",Modulliste!A64,"")</f>
        <v>5026550</v>
      </c>
      <c r="B64" s="1" t="str">
        <f>IF(Modulliste!B64&lt;&gt;"",Modulliste!B64,"")</f>
        <v/>
      </c>
      <c r="C64" s="1" t="str">
        <f>IF(Modulliste!C64&lt;&gt;"",Modulliste!C64,"")</f>
        <v>SES</v>
      </c>
      <c r="D64" s="16" t="str">
        <f t="shared" si="0"/>
        <v>siehe Modulhandbuch des Studiengangs</v>
      </c>
      <c r="E64" s="16" t="str">
        <f t="shared" si="1"/>
        <v>siehe Modulhandbuch des Studiengangs</v>
      </c>
    </row>
    <row r="65" spans="1:5" ht="18" customHeight="1" x14ac:dyDescent="0.25">
      <c r="A65" s="1">
        <f>IF(Modulliste!A65&lt;&gt;"",Modulliste!A65,"")</f>
        <v>5026560</v>
      </c>
      <c r="B65" s="1" t="str">
        <f>IF(Modulliste!B65&lt;&gt;"",Modulliste!B65,"")</f>
        <v/>
      </c>
      <c r="C65" s="1" t="str">
        <f>IF(Modulliste!C65&lt;&gt;"",Modulliste!C65,"")</f>
        <v>SET</v>
      </c>
      <c r="D65" s="16" t="str">
        <f t="shared" si="0"/>
        <v>siehe Modulhandbuch des Studiengangs</v>
      </c>
      <c r="E65" s="16" t="str">
        <f t="shared" si="1"/>
        <v>siehe Modulhandbuch des Studiengangs</v>
      </c>
    </row>
    <row r="66" spans="1:5" ht="18" customHeight="1" x14ac:dyDescent="0.25">
      <c r="A66" s="1">
        <f>IF(Modulliste!A66&lt;&gt;"",Modulliste!A66,"")</f>
        <v>5026260</v>
      </c>
      <c r="B66" s="1" t="str">
        <f>IF(Modulliste!B66&lt;&gt;"",Modulliste!B66,"")</f>
        <v/>
      </c>
      <c r="C66" s="1" t="str">
        <f>IF(Modulliste!C66&lt;&gt;"",Modulliste!C66,"")</f>
        <v>NPR</v>
      </c>
      <c r="D66" s="16" t="str">
        <f t="shared" si="0"/>
        <v>siehe Modulhandbuch des Studiengangs</v>
      </c>
      <c r="E66" s="16" t="str">
        <f t="shared" si="1"/>
        <v>siehe Modulhandbuch des Studiengangs</v>
      </c>
    </row>
    <row r="67" spans="1:5" ht="18" customHeight="1" x14ac:dyDescent="0.25">
      <c r="A67" s="1">
        <f>IF(Modulliste!A67&lt;&gt;"",Modulliste!A67,"")</f>
        <v>5026720</v>
      </c>
      <c r="B67" s="1" t="str">
        <f>IF(Modulliste!B67&lt;&gt;"",Modulliste!B67,"")</f>
        <v/>
      </c>
      <c r="C67" s="1" t="str">
        <f>IF(Modulliste!C67&lt;&gt;"",Modulliste!C67,"")</f>
        <v>ECN</v>
      </c>
      <c r="D67" s="16" t="str">
        <f t="shared" si="0"/>
        <v>siehe Modulhandbuch des Studiengangs</v>
      </c>
      <c r="E67" s="16" t="str">
        <f t="shared" si="1"/>
        <v>siehe Modulhandbuch des Studiengangs</v>
      </c>
    </row>
    <row r="68" spans="1:5" ht="18" customHeight="1" x14ac:dyDescent="0.25">
      <c r="A68" s="1">
        <f>IF(Modulliste!A68&lt;&gt;"",Modulliste!A68,"")</f>
        <v>5026420</v>
      </c>
      <c r="B68" s="1" t="str">
        <f>IF(Modulliste!B68&lt;&gt;"",Modulliste!B68,"")</f>
        <v/>
      </c>
      <c r="C68" s="1" t="str">
        <f>IF(Modulliste!C68&lt;&gt;"",Modulliste!C68,"")</f>
        <v>HSP</v>
      </c>
      <c r="D68" s="16" t="str">
        <f t="shared" ref="D68:D89" si="2">IF(C68&lt;&gt;"","siehe Modulhandbuch des Studiengangs","")</f>
        <v>siehe Modulhandbuch des Studiengangs</v>
      </c>
      <c r="E68" s="16" t="str">
        <f t="shared" ref="E68:E89" si="3">IF(D68&lt;&gt;"","siehe Modulhandbuch des Studiengangs","")</f>
        <v>siehe Modulhandbuch des Studiengangs</v>
      </c>
    </row>
    <row r="69" spans="1:5" ht="18" customHeight="1" x14ac:dyDescent="0.25">
      <c r="A69" s="1">
        <f>IF(Modulliste!A69&lt;&gt;"",Modulliste!A69,"")</f>
        <v>5026400</v>
      </c>
      <c r="B69" s="1" t="str">
        <f>IF(Modulliste!B69&lt;&gt;"",Modulliste!B69,"")</f>
        <v/>
      </c>
      <c r="C69" s="1" t="str">
        <f>IF(Modulliste!C69&lt;&gt;"",Modulliste!C69,"")</f>
        <v>EVP</v>
      </c>
      <c r="D69" s="16" t="str">
        <f t="shared" si="2"/>
        <v>siehe Modulhandbuch des Studiengangs</v>
      </c>
      <c r="E69" s="16" t="str">
        <f t="shared" si="3"/>
        <v>siehe Modulhandbuch des Studiengangs</v>
      </c>
    </row>
    <row r="70" spans="1:5" ht="18" customHeight="1" x14ac:dyDescent="0.25">
      <c r="A70" s="1">
        <f>IF(Modulliste!A70&lt;&gt;"",Modulliste!A70,"")</f>
        <v>5026570</v>
      </c>
      <c r="B70" s="1" t="str">
        <f>IF(Modulliste!B70&lt;&gt;"",Modulliste!B70,"")</f>
        <v/>
      </c>
      <c r="C70" s="1" t="str">
        <f>IF(Modulliste!C70&lt;&gt;"",Modulliste!C70,"")</f>
        <v>PUS</v>
      </c>
      <c r="D70" s="16" t="str">
        <f t="shared" si="2"/>
        <v>siehe Modulhandbuch des Studiengangs</v>
      </c>
      <c r="E70" s="16" t="str">
        <f t="shared" si="3"/>
        <v>siehe Modulhandbuch des Studiengangs</v>
      </c>
    </row>
    <row r="71" spans="1:5" ht="18" customHeight="1" x14ac:dyDescent="0.25">
      <c r="A71" s="1">
        <f>IF(Modulliste!A72&lt;&gt;"",Modulliste!A72,"")</f>
        <v>5026590</v>
      </c>
      <c r="B71" s="1" t="str">
        <f>IF(Modulliste!B72&lt;&gt;"",Modulliste!B72,"")</f>
        <v/>
      </c>
      <c r="C71" s="1" t="str">
        <f>IF(Modulliste!C72&lt;&gt;"",Modulliste!C72,"")</f>
        <v>PAL</v>
      </c>
      <c r="D71" s="16" t="str">
        <f t="shared" si="2"/>
        <v>siehe Modulhandbuch des Studiengangs</v>
      </c>
      <c r="E71" s="16" t="str">
        <f t="shared" si="3"/>
        <v>siehe Modulhandbuch des Studiengangs</v>
      </c>
    </row>
    <row r="72" spans="1:5" ht="18" customHeight="1" x14ac:dyDescent="0.25">
      <c r="A72" s="1">
        <f>IF(Modulliste!A73&lt;&gt;"",Modulliste!A73,"")</f>
        <v>5026600</v>
      </c>
      <c r="B72" s="1" t="str">
        <f>IF(Modulliste!B73&lt;&gt;"",Modulliste!B73,"")</f>
        <v/>
      </c>
      <c r="C72" s="1" t="str">
        <f>IF(Modulliste!C73&lt;&gt;"",Modulliste!C73,"")</f>
        <v>SDR</v>
      </c>
      <c r="D72" s="16" t="str">
        <f t="shared" si="2"/>
        <v>siehe Modulhandbuch des Studiengangs</v>
      </c>
      <c r="E72" s="16" t="str">
        <f t="shared" si="3"/>
        <v>siehe Modulhandbuch des Studiengangs</v>
      </c>
    </row>
    <row r="73" spans="1:5" ht="18" customHeight="1" x14ac:dyDescent="0.25">
      <c r="A73" s="1">
        <f>IF(Modulliste!A74&lt;&gt;"",Modulliste!A74,"")</f>
        <v>5026610</v>
      </c>
      <c r="B73" s="1" t="str">
        <f>IF(Modulliste!B74&lt;&gt;"",Modulliste!B74,"")</f>
        <v/>
      </c>
      <c r="C73" s="1" t="str">
        <f>IF(Modulliste!C74&lt;&gt;"",Modulliste!C74,"")</f>
        <v>RED</v>
      </c>
      <c r="D73" s="16" t="str">
        <f t="shared" si="2"/>
        <v>siehe Modulhandbuch des Studiengangs</v>
      </c>
      <c r="E73" s="16" t="str">
        <f t="shared" si="3"/>
        <v>siehe Modulhandbuch des Studiengangs</v>
      </c>
    </row>
    <row r="74" spans="1:5" ht="18" customHeight="1" x14ac:dyDescent="0.25">
      <c r="A74" s="1">
        <f>IF(Modulliste!A75&lt;&gt;"",Modulliste!A75,"")</f>
        <v>5026620</v>
      </c>
      <c r="B74" s="1" t="str">
        <f>IF(Modulliste!B75&lt;&gt;"",Modulliste!B75,"")</f>
        <v/>
      </c>
      <c r="C74" s="1" t="str">
        <f>IF(Modulliste!C75&lt;&gt;"",Modulliste!C75,"")</f>
        <v>ENS</v>
      </c>
      <c r="D74" s="16" t="str">
        <f t="shared" si="2"/>
        <v>siehe Modulhandbuch des Studiengangs</v>
      </c>
      <c r="E74" s="16" t="str">
        <f t="shared" si="3"/>
        <v>siehe Modulhandbuch des Studiengangs</v>
      </c>
    </row>
    <row r="75" spans="1:5" ht="18" customHeight="1" x14ac:dyDescent="0.25">
      <c r="A75" s="1">
        <f>IF(Modulliste!A76&lt;&gt;"",Modulliste!A76,"")</f>
        <v>5026640</v>
      </c>
      <c r="B75" s="1" t="str">
        <f>IF(Modulliste!B76&lt;&gt;"",Modulliste!B76,"")</f>
        <v/>
      </c>
      <c r="C75" s="1" t="str">
        <f>IF(Modulliste!C76&lt;&gt;"",Modulliste!C76,"")</f>
        <v>OLL</v>
      </c>
      <c r="D75" s="16" t="str">
        <f t="shared" si="2"/>
        <v>siehe Modulhandbuch des Studiengangs</v>
      </c>
      <c r="E75" s="16" t="str">
        <f t="shared" si="3"/>
        <v>siehe Modulhandbuch des Studiengangs</v>
      </c>
    </row>
    <row r="76" spans="1:5" ht="18" customHeight="1" x14ac:dyDescent="0.25">
      <c r="A76" s="1">
        <f>IF(Modulliste!A77&lt;&gt;"",Modulliste!A77,"")</f>
        <v>5026660</v>
      </c>
      <c r="B76" s="1" t="str">
        <f>IF(Modulliste!B77&lt;&gt;"",Modulliste!B77,"")</f>
        <v/>
      </c>
      <c r="C76" s="1" t="str">
        <f>IF(Modulliste!C77&lt;&gt;"",Modulliste!C77,"")</f>
        <v>AKR</v>
      </c>
      <c r="D76" s="16" t="str">
        <f t="shared" si="2"/>
        <v>siehe Modulhandbuch des Studiengangs</v>
      </c>
      <c r="E76" s="16" t="str">
        <f t="shared" si="3"/>
        <v>siehe Modulhandbuch des Studiengangs</v>
      </c>
    </row>
    <row r="77" spans="1:5" ht="18" customHeight="1" x14ac:dyDescent="0.25">
      <c r="A77" s="1">
        <f>IF(Modulliste!A78&lt;&gt;"",Modulliste!A78,"")</f>
        <v>5026670</v>
      </c>
      <c r="B77" s="1" t="str">
        <f>IF(Modulliste!B78&lt;&gt;"",Modulliste!B78,"")</f>
        <v/>
      </c>
      <c r="C77" s="1" t="str">
        <f>IF(Modulliste!C78&lt;&gt;"",Modulliste!C78,"")</f>
        <v>KN</v>
      </c>
      <c r="D77" s="16" t="str">
        <f t="shared" si="2"/>
        <v>siehe Modulhandbuch des Studiengangs</v>
      </c>
      <c r="E77" s="16" t="str">
        <f t="shared" si="3"/>
        <v>siehe Modulhandbuch des Studiengangs</v>
      </c>
    </row>
    <row r="78" spans="1:5" ht="18" customHeight="1" x14ac:dyDescent="0.25">
      <c r="A78" s="1">
        <f>IF(Modulliste!A79&lt;&gt;"",Modulliste!A79,"")</f>
        <v>5026680</v>
      </c>
      <c r="B78" s="1" t="str">
        <f>IF(Modulliste!B79&lt;&gt;"",Modulliste!B79,"")</f>
        <v/>
      </c>
      <c r="C78" s="1" t="str">
        <f>IF(Modulliste!C79&lt;&gt;"",Modulliste!C79,"")</f>
        <v>ESV</v>
      </c>
      <c r="D78" s="16" t="str">
        <f t="shared" si="2"/>
        <v>siehe Modulhandbuch des Studiengangs</v>
      </c>
      <c r="E78" s="16" t="str">
        <f t="shared" si="3"/>
        <v>siehe Modulhandbuch des Studiengangs</v>
      </c>
    </row>
    <row r="79" spans="1:5" ht="18" customHeight="1" x14ac:dyDescent="0.25">
      <c r="A79" s="1">
        <f>IF(Modulliste!A80&lt;&gt;"",Modulliste!A80,"")</f>
        <v>5026690</v>
      </c>
      <c r="B79" s="1" t="str">
        <f>IF(Modulliste!B80&lt;&gt;"",Modulliste!B80,"")</f>
        <v/>
      </c>
      <c r="C79" s="1" t="str">
        <f>IF(Modulliste!C80&lt;&gt;"",Modulliste!C80,"")</f>
        <v>SYS</v>
      </c>
      <c r="D79" s="16" t="str">
        <f t="shared" si="2"/>
        <v>siehe Modulhandbuch des Studiengangs</v>
      </c>
      <c r="E79" s="16" t="str">
        <f t="shared" si="3"/>
        <v>siehe Modulhandbuch des Studiengangs</v>
      </c>
    </row>
    <row r="80" spans="1:5" ht="18" customHeight="1" x14ac:dyDescent="0.25">
      <c r="A80" s="1">
        <f>IF(Modulliste!A81&lt;&gt;"",Modulliste!A81,"")</f>
        <v>5026700</v>
      </c>
      <c r="B80" s="1" t="str">
        <f>IF(Modulliste!B81&lt;&gt;"",Modulliste!B81,"")</f>
        <v/>
      </c>
      <c r="C80" s="1" t="str">
        <f>IF(Modulliste!C81&lt;&gt;"",Modulliste!C81,"")</f>
        <v>AKE1</v>
      </c>
      <c r="D80" s="16" t="str">
        <f t="shared" si="2"/>
        <v>siehe Modulhandbuch des Studiengangs</v>
      </c>
      <c r="E80" s="16" t="str">
        <f t="shared" si="3"/>
        <v>siehe Modulhandbuch des Studiengangs</v>
      </c>
    </row>
    <row r="81" spans="1:5" ht="18" customHeight="1" x14ac:dyDescent="0.25">
      <c r="A81" s="1">
        <f>IF(Modulliste!A82&lt;&gt;"",Modulliste!A82,"")</f>
        <v>5026710</v>
      </c>
      <c r="B81" s="1" t="str">
        <f>IF(Modulliste!B82&lt;&gt;"",Modulliste!B82,"")</f>
        <v/>
      </c>
      <c r="C81" s="1" t="str">
        <f>IF(Modulliste!C82&lt;&gt;"",Modulliste!C82,"")</f>
        <v>AKE2</v>
      </c>
      <c r="D81" s="16" t="str">
        <f t="shared" si="2"/>
        <v>siehe Modulhandbuch des Studiengangs</v>
      </c>
      <c r="E81" s="16" t="str">
        <f t="shared" si="3"/>
        <v>siehe Modulhandbuch des Studiengangs</v>
      </c>
    </row>
    <row r="82" spans="1:5" ht="18" customHeight="1" x14ac:dyDescent="0.25">
      <c r="A82" s="1">
        <f>IF(Modulliste!A83&lt;&gt;"",Modulliste!A83,"")</f>
        <v>5026730</v>
      </c>
      <c r="B82" s="1" t="str">
        <f>IF(Modulliste!B83&lt;&gt;"",Modulliste!B83,"")</f>
        <v/>
      </c>
      <c r="C82" s="1" t="str">
        <f>IF(Modulliste!C83&lt;&gt;"",Modulliste!C83,"")</f>
        <v>UFI</v>
      </c>
      <c r="D82" s="16" t="str">
        <f t="shared" si="2"/>
        <v>siehe Modulhandbuch des Studiengangs</v>
      </c>
      <c r="E82" s="16" t="str">
        <f t="shared" si="3"/>
        <v>siehe Modulhandbuch des Studiengangs</v>
      </c>
    </row>
    <row r="83" spans="1:5" ht="18" customHeight="1" x14ac:dyDescent="0.25">
      <c r="A83" s="1">
        <f>IF(Modulliste!A84&lt;&gt;"",Modulliste!A84,"")</f>
        <v>5026860</v>
      </c>
      <c r="B83" s="1" t="str">
        <f>IF(Modulliste!B84&lt;&gt;"",Modulliste!B84,"")</f>
        <v/>
      </c>
      <c r="C83" s="1" t="str">
        <f>IF(Modulliste!C84&lt;&gt;"",Modulliste!C84,"")</f>
        <v>DIE</v>
      </c>
      <c r="D83" s="16" t="str">
        <f t="shared" si="2"/>
        <v>siehe Modulhandbuch des Studiengangs</v>
      </c>
      <c r="E83" s="16" t="str">
        <f t="shared" si="3"/>
        <v>siehe Modulhandbuch des Studiengangs</v>
      </c>
    </row>
    <row r="84" spans="1:5" ht="18" customHeight="1" x14ac:dyDescent="0.25">
      <c r="A84" s="1">
        <f>IF(Modulliste!A85&lt;&gt;"",Modulliste!A85,"")</f>
        <v>5026740</v>
      </c>
      <c r="B84" s="1" t="str">
        <f>IF(Modulliste!B85&lt;&gt;"",Modulliste!B85,"")</f>
        <v/>
      </c>
      <c r="C84" s="1" t="str">
        <f>IF(Modulliste!C85&lt;&gt;"",Modulliste!C85,"")</f>
        <v>SP</v>
      </c>
      <c r="D84" s="16" t="str">
        <f t="shared" si="2"/>
        <v>siehe Modulhandbuch des Studiengangs</v>
      </c>
      <c r="E84" s="16" t="str">
        <f t="shared" si="3"/>
        <v>siehe Modulhandbuch des Studiengangs</v>
      </c>
    </row>
    <row r="85" spans="1:5" ht="18" customHeight="1" x14ac:dyDescent="0.25">
      <c r="A85" s="1">
        <f>IF(Modulliste!A86&lt;&gt;"",Modulliste!A86,"")</f>
        <v>5026870</v>
      </c>
      <c r="B85" s="1" t="str">
        <f>IF(Modulliste!B86&lt;&gt;"",Modulliste!B86,"")</f>
        <v/>
      </c>
      <c r="C85" s="1" t="str">
        <f>IF(Modulliste!C86&lt;&gt;"",Modulliste!C86,"")</f>
        <v>MTW</v>
      </c>
      <c r="D85" s="16" t="str">
        <f t="shared" si="2"/>
        <v>siehe Modulhandbuch des Studiengangs</v>
      </c>
      <c r="E85" s="16" t="str">
        <f t="shared" si="3"/>
        <v>siehe Modulhandbuch des Studiengangs</v>
      </c>
    </row>
    <row r="86" spans="1:5" ht="18" customHeight="1" x14ac:dyDescent="0.25">
      <c r="A86" s="1">
        <f>IF(Modulliste!A87&lt;&gt;"",Modulliste!A87,"")</f>
        <v>5026880</v>
      </c>
      <c r="B86" s="1" t="str">
        <f>IF(Modulliste!B87&lt;&gt;"",Modulliste!B87,"")</f>
        <v/>
      </c>
      <c r="C86" s="1" t="str">
        <f>IF(Modulliste!C87&lt;&gt;"",Modulliste!C87,"")</f>
        <v>FP</v>
      </c>
      <c r="D86" s="16" t="str">
        <f t="shared" si="2"/>
        <v>siehe Modulhandbuch des Studiengangs</v>
      </c>
      <c r="E86" s="16" t="str">
        <f t="shared" si="3"/>
        <v>siehe Modulhandbuch des Studiengangs</v>
      </c>
    </row>
    <row r="87" spans="1:5" ht="18" customHeight="1" x14ac:dyDescent="0.25">
      <c r="A87" s="1">
        <f>IF(Modulliste!A89&lt;&gt;"",Modulliste!A89,"")</f>
        <v>5026910</v>
      </c>
      <c r="B87" s="1" t="str">
        <f>IF(Modulliste!B89&lt;&gt;"",Modulliste!B89,"")</f>
        <v/>
      </c>
      <c r="C87" s="1" t="str">
        <f>IF(Modulliste!C89&lt;&gt;"",Modulliste!C89,"")</f>
        <v>PRM</v>
      </c>
      <c r="D87" s="16" t="str">
        <f t="shared" si="2"/>
        <v>siehe Modulhandbuch des Studiengangs</v>
      </c>
      <c r="E87" s="16" t="str">
        <f t="shared" si="3"/>
        <v>siehe Modulhandbuch des Studiengangs</v>
      </c>
    </row>
    <row r="88" spans="1:5" ht="18" customHeight="1" x14ac:dyDescent="0.25">
      <c r="A88" s="1">
        <f>IF(Modulliste!A90&lt;&gt;"",Modulliste!A90,"")</f>
        <v>5026920</v>
      </c>
      <c r="B88" s="1" t="str">
        <f>IF(Modulliste!B90&lt;&gt;"",Modulliste!B90,"")</f>
        <v/>
      </c>
      <c r="C88" s="1" t="str">
        <f>IF(Modulliste!C90&lt;&gt;"",Modulliste!C90,"")</f>
        <v>ACE</v>
      </c>
      <c r="D88" s="16" t="str">
        <f t="shared" si="2"/>
        <v>siehe Modulhandbuch des Studiengangs</v>
      </c>
      <c r="E88" s="16" t="str">
        <f t="shared" si="3"/>
        <v>siehe Modulhandbuch des Studiengangs</v>
      </c>
    </row>
    <row r="89" spans="1:5" ht="18" customHeight="1" x14ac:dyDescent="0.25">
      <c r="A89" s="1">
        <f>IF(Modulliste!A91&lt;&gt;"",Modulliste!A91,"")</f>
        <v>5026940</v>
      </c>
      <c r="B89" s="1" t="str">
        <f>IF(Modulliste!B91&lt;&gt;"",Modulliste!B91,"")</f>
        <v/>
      </c>
      <c r="C89" s="1" t="str">
        <f>IF(Modulliste!C91&lt;&gt;"",Modulliste!C91,"")</f>
        <v>MLJ</v>
      </c>
      <c r="D89" s="16" t="str">
        <f t="shared" si="2"/>
        <v>siehe Modulhandbuch des Studiengangs</v>
      </c>
      <c r="E89" s="16" t="str">
        <f t="shared" si="3"/>
        <v>siehe Modulhandbuch des Studiengangs</v>
      </c>
    </row>
    <row r="90" spans="1:5" ht="18" customHeight="1" x14ac:dyDescent="0.25">
      <c r="A90" s="1" t="str">
        <f>IF(Modulliste!A92&lt;&gt;"",Modulliste!A92,"")</f>
        <v/>
      </c>
      <c r="B90" s="1" t="str">
        <f>IF(Modulliste!B92&lt;&gt;"",Modulliste!B92,"")</f>
        <v/>
      </c>
      <c r="C90" s="1" t="str">
        <f>IF(Modulliste!C92&lt;&gt;"",Modulliste!C92,"")</f>
        <v>ENT</v>
      </c>
      <c r="D90" s="16" t="str">
        <f t="shared" ref="D90:E101" si="4">IF(C90&lt;&gt;"","siehe Modulhandbuch des Studiengangs","")</f>
        <v>siehe Modulhandbuch des Studiengangs</v>
      </c>
      <c r="E90" s="16" t="str">
        <f t="shared" si="4"/>
        <v>siehe Modulhandbuch des Studiengangs</v>
      </c>
    </row>
    <row r="91" spans="1:5" ht="18" customHeight="1" x14ac:dyDescent="0.25">
      <c r="A91" s="1" t="str">
        <f>IF(Modulliste!A93&lt;&gt;"",Modulliste!A93,"")</f>
        <v/>
      </c>
      <c r="B91" s="1" t="str">
        <f>IF(Modulliste!B93&lt;&gt;"",Modulliste!B93,"")</f>
        <v/>
      </c>
      <c r="C91" s="1" t="str">
        <f>IF(Modulliste!C93&lt;&gt;"",Modulliste!C93,"")</f>
        <v/>
      </c>
      <c r="D91" s="16" t="str">
        <f t="shared" si="4"/>
        <v/>
      </c>
      <c r="E91" s="16" t="str">
        <f t="shared" si="4"/>
        <v/>
      </c>
    </row>
    <row r="92" spans="1:5" ht="18" customHeight="1" x14ac:dyDescent="0.25">
      <c r="A92" s="1" t="str">
        <f>IF(Modulliste!A94&lt;&gt;"",Modulliste!A94,"")</f>
        <v/>
      </c>
      <c r="B92" s="1" t="str">
        <f>IF(Modulliste!B94&lt;&gt;"",Modulliste!B94,"")</f>
        <v/>
      </c>
      <c r="C92" s="1" t="str">
        <f>IF(Modulliste!C94&lt;&gt;"",Modulliste!C94,"")</f>
        <v/>
      </c>
      <c r="D92" s="16" t="str">
        <f t="shared" si="4"/>
        <v/>
      </c>
      <c r="E92" s="16" t="str">
        <f t="shared" si="4"/>
        <v/>
      </c>
    </row>
    <row r="93" spans="1:5" ht="18" customHeight="1" x14ac:dyDescent="0.25">
      <c r="A93" s="1" t="str">
        <f>IF(Modulliste!A95&lt;&gt;"",Modulliste!A95,"")</f>
        <v/>
      </c>
      <c r="B93" s="1" t="str">
        <f>IF(Modulliste!B95&lt;&gt;"",Modulliste!B95,"")</f>
        <v/>
      </c>
      <c r="C93" s="1" t="str">
        <f>IF(Modulliste!C95&lt;&gt;"",Modulliste!C95,"")</f>
        <v/>
      </c>
      <c r="D93" s="16" t="str">
        <f t="shared" si="4"/>
        <v/>
      </c>
      <c r="E93" s="16" t="str">
        <f t="shared" si="4"/>
        <v/>
      </c>
    </row>
    <row r="94" spans="1:5" ht="18" customHeight="1" x14ac:dyDescent="0.25">
      <c r="A94" s="1">
        <f>IF(Modulliste!A90&lt;&gt;"",Modulliste!A90,"")</f>
        <v>5026920</v>
      </c>
      <c r="B94" s="1" t="str">
        <f>IF(Modulliste!B90&lt;&gt;"",Modulliste!B90,"")</f>
        <v/>
      </c>
      <c r="C94" s="1" t="str">
        <f>IF(Modulliste!C90&lt;&gt;"",Modulliste!C90,"")</f>
        <v>ACE</v>
      </c>
      <c r="D94" s="16" t="str">
        <f t="shared" si="4"/>
        <v>siehe Modulhandbuch des Studiengangs</v>
      </c>
      <c r="E94" s="16" t="str">
        <f t="shared" si="4"/>
        <v>siehe Modulhandbuch des Studiengangs</v>
      </c>
    </row>
    <row r="95" spans="1:5" ht="18" customHeight="1" x14ac:dyDescent="0.25">
      <c r="A95" s="1">
        <f>IF(Modulliste!A91&lt;&gt;"",Modulliste!A91,"")</f>
        <v>5026940</v>
      </c>
      <c r="B95" s="1" t="str">
        <f>IF(Modulliste!B91&lt;&gt;"",Modulliste!B91,"")</f>
        <v/>
      </c>
      <c r="C95" s="1" t="str">
        <f>IF(Modulliste!C91&lt;&gt;"",Modulliste!C91,"")</f>
        <v>MLJ</v>
      </c>
      <c r="D95" s="16" t="str">
        <f t="shared" si="4"/>
        <v>siehe Modulhandbuch des Studiengangs</v>
      </c>
      <c r="E95" s="16" t="str">
        <f t="shared" si="4"/>
        <v>siehe Modulhandbuch des Studiengangs</v>
      </c>
    </row>
    <row r="96" spans="1:5" ht="18" customHeight="1" x14ac:dyDescent="0.25">
      <c r="A96" s="1" t="str">
        <f>IF(Modulliste!A92&lt;&gt;"",Modulliste!A92,"")</f>
        <v/>
      </c>
      <c r="B96" s="1" t="str">
        <f>IF(Modulliste!B92&lt;&gt;"",Modulliste!B92,"")</f>
        <v/>
      </c>
      <c r="C96" s="1" t="str">
        <f>IF(Modulliste!C92&lt;&gt;"",Modulliste!C92,"")</f>
        <v>ENT</v>
      </c>
      <c r="D96" s="16" t="str">
        <f t="shared" si="4"/>
        <v>siehe Modulhandbuch des Studiengangs</v>
      </c>
      <c r="E96" s="16" t="str">
        <f t="shared" si="4"/>
        <v>siehe Modulhandbuch des Studiengangs</v>
      </c>
    </row>
    <row r="97" spans="1:5" ht="18" customHeight="1" x14ac:dyDescent="0.25">
      <c r="A97" s="1" t="str">
        <f>IF(Modulliste!A93&lt;&gt;"",Modulliste!A93,"")</f>
        <v/>
      </c>
      <c r="B97" s="1" t="str">
        <f>IF(Modulliste!B93&lt;&gt;"",Modulliste!B93,"")</f>
        <v/>
      </c>
      <c r="C97" s="1" t="str">
        <f>IF(Modulliste!C93&lt;&gt;"",Modulliste!C93,"")</f>
        <v/>
      </c>
      <c r="D97" s="16" t="str">
        <f t="shared" si="4"/>
        <v/>
      </c>
      <c r="E97" s="16" t="str">
        <f t="shared" si="4"/>
        <v/>
      </c>
    </row>
    <row r="98" spans="1:5" ht="18" customHeight="1" x14ac:dyDescent="0.25">
      <c r="A98" s="1" t="str">
        <f>IF(Modulliste!A94&lt;&gt;"",Modulliste!A94,"")</f>
        <v/>
      </c>
      <c r="B98" s="1" t="str">
        <f>IF(Modulliste!B94&lt;&gt;"",Modulliste!B94,"")</f>
        <v/>
      </c>
      <c r="C98" s="1" t="str">
        <f>IF(Modulliste!C94&lt;&gt;"",Modulliste!C94,"")</f>
        <v/>
      </c>
      <c r="D98" s="16" t="str">
        <f t="shared" si="4"/>
        <v/>
      </c>
      <c r="E98" s="16" t="str">
        <f t="shared" si="4"/>
        <v/>
      </c>
    </row>
    <row r="99" spans="1:5" ht="18" customHeight="1" x14ac:dyDescent="0.25">
      <c r="A99" s="1" t="str">
        <f>IF(Modulliste!A95&lt;&gt;"",Modulliste!A95,"")</f>
        <v/>
      </c>
      <c r="B99" s="1" t="str">
        <f>IF(Modulliste!B95&lt;&gt;"",Modulliste!B95,"")</f>
        <v/>
      </c>
      <c r="C99" s="1" t="str">
        <f>IF(Modulliste!C95&lt;&gt;"",Modulliste!C95,"")</f>
        <v/>
      </c>
      <c r="D99" s="16" t="str">
        <f t="shared" si="4"/>
        <v/>
      </c>
      <c r="E99" s="16" t="str">
        <f t="shared" si="4"/>
        <v/>
      </c>
    </row>
    <row r="100" spans="1:5" ht="18" customHeight="1" x14ac:dyDescent="0.25">
      <c r="A100" s="1" t="str">
        <f>IF(Modulliste!A96&lt;&gt;"",Modulliste!A96,"")</f>
        <v/>
      </c>
      <c r="B100" s="1" t="str">
        <f>IF(Modulliste!B96&lt;&gt;"",Modulliste!B96,"")</f>
        <v/>
      </c>
      <c r="C100" s="1" t="str">
        <f>IF(Modulliste!C96&lt;&gt;"",Modulliste!C96,"")</f>
        <v/>
      </c>
      <c r="D100" s="16" t="str">
        <f t="shared" si="4"/>
        <v/>
      </c>
      <c r="E100" s="16" t="str">
        <f t="shared" si="4"/>
        <v/>
      </c>
    </row>
    <row r="101" spans="1:5" ht="18" customHeight="1" x14ac:dyDescent="0.25">
      <c r="A101" s="1" t="str">
        <f>IF(Modulliste!A97&lt;&gt;"",Modulliste!A97,"")</f>
        <v/>
      </c>
      <c r="B101" s="1" t="str">
        <f>IF(Modulliste!B97&lt;&gt;"",Modulliste!B97,"")</f>
        <v/>
      </c>
      <c r="C101" s="1" t="str">
        <f>IF(Modulliste!C97&lt;&gt;"",Modulliste!C97,"")</f>
        <v/>
      </c>
      <c r="D101" s="16" t="str">
        <f t="shared" si="4"/>
        <v/>
      </c>
      <c r="E101" s="16" t="str">
        <f t="shared" si="4"/>
        <v/>
      </c>
    </row>
  </sheetData>
  <pageMargins left="0.70866141732283472" right="0.70866141732283472" top="0.78740157480314965" bottom="0.78740157480314965" header="0.31496062992125984" footer="0.31496062992125984"/>
  <pageSetup paperSize="9" scale="8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97D53-6621-4326-9B90-EEE9ADDFDE10}">
  <sheetPr>
    <pageSetUpPr fitToPage="1"/>
  </sheetPr>
  <dimension ref="A1:K15"/>
  <sheetViews>
    <sheetView workbookViewId="0">
      <selection activeCell="E28" sqref="E28"/>
    </sheetView>
  </sheetViews>
  <sheetFormatPr baseColWidth="10" defaultColWidth="11.44140625" defaultRowHeight="13.2" x14ac:dyDescent="0.25"/>
  <cols>
    <col min="1" max="16384" width="11.44140625" style="15"/>
  </cols>
  <sheetData>
    <row r="1" spans="1:11" x14ac:dyDescent="0.25">
      <c r="A1" s="73" t="s">
        <v>545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1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1" x14ac:dyDescent="0.2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</row>
    <row r="4" spans="1:11" x14ac:dyDescent="0.25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</row>
    <row r="5" spans="1:11" x14ac:dyDescent="0.25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</row>
    <row r="6" spans="1:11" x14ac:dyDescent="0.25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</row>
    <row r="7" spans="1:11" x14ac:dyDescent="0.2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</row>
    <row r="8" spans="1:11" x14ac:dyDescent="0.25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</row>
    <row r="9" spans="1:11" x14ac:dyDescent="0.25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</row>
    <row r="10" spans="1:11" x14ac:dyDescent="0.25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</row>
    <row r="11" spans="1:11" x14ac:dyDescent="0.25">
      <c r="A11" s="73"/>
      <c r="B11" s="73"/>
      <c r="C11" s="73"/>
      <c r="D11" s="73"/>
      <c r="E11" s="73"/>
      <c r="F11" s="73"/>
      <c r="G11" s="73"/>
      <c r="H11" s="73"/>
      <c r="I11" s="73"/>
      <c r="J11" s="73"/>
      <c r="K11" s="73"/>
    </row>
    <row r="12" spans="1:11" x14ac:dyDescent="0.25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</row>
    <row r="13" spans="1:11" x14ac:dyDescent="0.25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</row>
    <row r="14" spans="1:11" x14ac:dyDescent="0.25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</row>
    <row r="15" spans="1:11" x14ac:dyDescent="0.25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</row>
  </sheetData>
  <mergeCells count="1">
    <mergeCell ref="A1:K15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C8A3F-4920-4AD9-8875-DAD785D3E092}">
  <sheetPr>
    <pageSetUpPr fitToPage="1"/>
  </sheetPr>
  <dimension ref="A1:R176"/>
  <sheetViews>
    <sheetView zoomScaleNormal="100" workbookViewId="0"/>
  </sheetViews>
  <sheetFormatPr baseColWidth="10" defaultColWidth="11.44140625" defaultRowHeight="17.399999999999999" customHeight="1" x14ac:dyDescent="0.25"/>
  <cols>
    <col min="1" max="1" width="18.6640625" style="5" bestFit="1" customWidth="1"/>
    <col min="2" max="2" width="94.109375" style="5" bestFit="1" customWidth="1"/>
    <col min="3" max="3" width="29" style="5" bestFit="1" customWidth="1"/>
    <col min="4" max="4" width="65.44140625" style="5" bestFit="1" customWidth="1"/>
    <col min="5" max="5" width="6.5546875" style="5" customWidth="1"/>
    <col min="6" max="6" width="7.109375" style="5" customWidth="1"/>
    <col min="7" max="7" width="10.44140625" style="5" customWidth="1"/>
    <col min="8" max="8" width="9.33203125" style="5" customWidth="1"/>
    <col min="9" max="9" width="11" style="5" customWidth="1"/>
    <col min="10" max="10" width="10.5546875" style="5" customWidth="1"/>
    <col min="11" max="11" width="8" style="5" customWidth="1"/>
    <col min="12" max="12" width="13.5546875" style="5" customWidth="1"/>
    <col min="13" max="13" width="15.109375" style="5" customWidth="1"/>
    <col min="14" max="14" width="18.5546875" style="5" customWidth="1"/>
    <col min="15" max="15" width="14.33203125" style="5" customWidth="1"/>
    <col min="16" max="16" width="17.5546875" style="5" customWidth="1"/>
    <col min="17" max="16384" width="11.44140625" style="5"/>
  </cols>
  <sheetData>
    <row r="1" spans="1:18" ht="17.399999999999999" customHeight="1" x14ac:dyDescent="0.25">
      <c r="A1" s="31" t="s">
        <v>546</v>
      </c>
      <c r="B1" s="31" t="s">
        <v>547</v>
      </c>
      <c r="C1" s="31" t="s">
        <v>548</v>
      </c>
      <c r="D1" s="31" t="s">
        <v>549</v>
      </c>
    </row>
    <row r="2" spans="1:18" ht="17.399999999999999" customHeight="1" x14ac:dyDescent="0.25">
      <c r="A2" s="4" t="s">
        <v>550</v>
      </c>
      <c r="B2" s="4" t="s">
        <v>551</v>
      </c>
      <c r="C2" s="4" t="s">
        <v>552</v>
      </c>
      <c r="D2" s="4"/>
    </row>
    <row r="3" spans="1:18" ht="17.399999999999999" customHeight="1" x14ac:dyDescent="0.25">
      <c r="A3" s="4" t="s">
        <v>553</v>
      </c>
      <c r="B3" s="4" t="s">
        <v>554</v>
      </c>
      <c r="C3" s="4" t="s">
        <v>30</v>
      </c>
      <c r="D3" s="4" t="s">
        <v>555</v>
      </c>
    </row>
    <row r="4" spans="1:18" ht="17.399999999999999" customHeight="1" x14ac:dyDescent="0.25">
      <c r="A4" s="4"/>
      <c r="B4" s="4" t="s">
        <v>556</v>
      </c>
      <c r="C4" s="4" t="s">
        <v>158</v>
      </c>
      <c r="D4" s="4" t="s">
        <v>557</v>
      </c>
    </row>
    <row r="5" spans="1:18" ht="17.399999999999999" customHeight="1" x14ac:dyDescent="0.25">
      <c r="A5" s="4"/>
      <c r="B5" s="4" t="s">
        <v>558</v>
      </c>
      <c r="C5" s="4" t="s">
        <v>148</v>
      </c>
      <c r="D5" s="4"/>
    </row>
    <row r="6" spans="1:18" ht="17.399999999999999" customHeight="1" x14ac:dyDescent="0.25">
      <c r="A6" s="31"/>
      <c r="B6" s="31"/>
      <c r="C6" s="31"/>
      <c r="D6" s="31"/>
    </row>
    <row r="7" spans="1:18" ht="17.399999999999999" customHeight="1" x14ac:dyDescent="0.25">
      <c r="A7" s="4" t="s">
        <v>559</v>
      </c>
      <c r="B7" s="4" t="s">
        <v>560</v>
      </c>
      <c r="C7" s="4" t="s">
        <v>561</v>
      </c>
      <c r="D7" s="4"/>
    </row>
    <row r="8" spans="1:18" ht="14.25" customHeight="1" x14ac:dyDescent="0.25">
      <c r="A8" s="2" t="s">
        <v>562</v>
      </c>
      <c r="B8" s="2" t="s">
        <v>563</v>
      </c>
      <c r="C8" s="4" t="s">
        <v>564</v>
      </c>
      <c r="D8" s="2" t="s">
        <v>565</v>
      </c>
      <c r="E8" s="17"/>
      <c r="F8" s="17"/>
      <c r="G8" s="18"/>
      <c r="H8" s="18"/>
      <c r="I8" s="17"/>
      <c r="J8" s="19"/>
      <c r="K8" s="19"/>
      <c r="L8" s="20"/>
      <c r="N8" s="17"/>
      <c r="O8" s="18"/>
      <c r="P8" s="17"/>
    </row>
    <row r="9" spans="1:18" ht="14.25" customHeight="1" x14ac:dyDescent="0.25">
      <c r="A9" s="2"/>
      <c r="B9" s="2"/>
      <c r="C9" s="2"/>
      <c r="D9" s="2"/>
      <c r="E9" s="17"/>
      <c r="F9" s="17"/>
      <c r="G9" s="18"/>
      <c r="H9" s="18"/>
      <c r="I9" s="17"/>
      <c r="J9" s="19"/>
      <c r="K9" s="19"/>
      <c r="L9" s="20"/>
      <c r="N9" s="17"/>
      <c r="O9" s="18"/>
      <c r="P9" s="17"/>
    </row>
    <row r="10" spans="1:18" ht="14.25" customHeight="1" x14ac:dyDescent="0.25">
      <c r="A10" s="2" t="s">
        <v>566</v>
      </c>
      <c r="B10" s="2" t="s">
        <v>563</v>
      </c>
      <c r="C10" s="2" t="s">
        <v>567</v>
      </c>
      <c r="D10" s="2" t="s">
        <v>568</v>
      </c>
      <c r="E10" s="17"/>
      <c r="F10" s="17"/>
      <c r="G10" s="18"/>
      <c r="H10" s="18"/>
      <c r="I10" s="17"/>
      <c r="J10" s="19"/>
      <c r="K10" s="19"/>
      <c r="L10" s="20"/>
      <c r="N10" s="17"/>
      <c r="O10" s="18"/>
      <c r="P10" s="17"/>
    </row>
    <row r="11" spans="1:18" ht="14.25" customHeight="1" x14ac:dyDescent="0.25">
      <c r="A11" s="2"/>
      <c r="B11" s="2"/>
      <c r="C11" s="2"/>
      <c r="D11" s="2"/>
      <c r="E11" s="17"/>
      <c r="F11" s="17"/>
      <c r="G11" s="18"/>
      <c r="H11" s="18"/>
      <c r="I11" s="17"/>
      <c r="J11" s="19"/>
      <c r="K11" s="19"/>
      <c r="L11" s="20"/>
      <c r="N11" s="17"/>
      <c r="O11" s="18"/>
      <c r="P11" s="17"/>
    </row>
    <row r="12" spans="1:18" ht="17.399999999999999" customHeight="1" x14ac:dyDescent="0.25">
      <c r="A12" s="4" t="s">
        <v>569</v>
      </c>
      <c r="B12" s="4" t="s">
        <v>570</v>
      </c>
      <c r="C12" s="4" t="s">
        <v>343</v>
      </c>
      <c r="D12" s="4"/>
    </row>
    <row r="13" spans="1:18" ht="17.399999999999999" customHeight="1" x14ac:dyDescent="0.25">
      <c r="A13" s="4"/>
      <c r="B13" s="4"/>
      <c r="C13" s="4"/>
      <c r="D13" s="4"/>
    </row>
    <row r="14" spans="1:18" ht="14.25" customHeight="1" x14ac:dyDescent="0.25">
      <c r="A14" s="2" t="s">
        <v>571</v>
      </c>
      <c r="B14" s="4" t="s">
        <v>572</v>
      </c>
      <c r="C14" s="2"/>
      <c r="D14" s="4"/>
      <c r="E14" s="17"/>
      <c r="F14" s="17"/>
      <c r="G14" s="17"/>
      <c r="H14" s="17"/>
      <c r="I14" s="17"/>
      <c r="J14" s="17"/>
      <c r="K14" s="17"/>
      <c r="L14" s="21"/>
      <c r="N14" s="17"/>
      <c r="O14" s="17"/>
      <c r="P14" s="17"/>
    </row>
    <row r="15" spans="1:18" ht="14.25" customHeight="1" x14ac:dyDescent="0.25">
      <c r="A15" s="2"/>
      <c r="B15" s="4" t="s">
        <v>573</v>
      </c>
      <c r="C15" s="3" t="s">
        <v>574</v>
      </c>
      <c r="D15" s="3"/>
      <c r="E15" s="29"/>
      <c r="F15" s="29"/>
      <c r="G15" s="29"/>
      <c r="H15" s="29"/>
      <c r="I15" s="29"/>
      <c r="J15" s="29"/>
      <c r="K15" s="29"/>
      <c r="L15" s="29"/>
      <c r="N15" s="17"/>
      <c r="O15" s="17"/>
      <c r="P15" s="17"/>
      <c r="Q15" s="17"/>
      <c r="R15" s="17"/>
    </row>
    <row r="16" spans="1:18" ht="14.25" customHeight="1" x14ac:dyDescent="0.25">
      <c r="A16" s="4"/>
      <c r="B16" s="4"/>
      <c r="C16" s="3"/>
      <c r="D16" s="3"/>
      <c r="E16" s="30"/>
      <c r="F16" s="30"/>
      <c r="G16" s="30"/>
      <c r="H16" s="30"/>
      <c r="I16" s="30"/>
      <c r="J16" s="30"/>
      <c r="K16" s="30"/>
      <c r="L16" s="30"/>
      <c r="N16" s="22"/>
      <c r="O16" s="22"/>
      <c r="P16" s="22"/>
      <c r="Q16" s="17"/>
      <c r="R16" s="17"/>
    </row>
    <row r="17" spans="1:18" ht="14.25" customHeight="1" x14ac:dyDescent="0.25">
      <c r="A17" s="4"/>
      <c r="B17" s="4" t="s">
        <v>575</v>
      </c>
      <c r="C17" s="3"/>
      <c r="D17" s="3"/>
      <c r="E17" s="30"/>
      <c r="F17" s="30"/>
      <c r="G17" s="30"/>
      <c r="H17" s="30"/>
      <c r="I17" s="30"/>
      <c r="J17" s="30"/>
      <c r="K17" s="30"/>
      <c r="L17" s="30"/>
      <c r="N17" s="22"/>
      <c r="O17" s="22"/>
      <c r="P17" s="22"/>
      <c r="Q17" s="17"/>
      <c r="R17" s="17"/>
    </row>
    <row r="18" spans="1:18" ht="14.25" customHeight="1" x14ac:dyDescent="0.25">
      <c r="A18" s="4"/>
      <c r="B18" s="4" t="s">
        <v>576</v>
      </c>
      <c r="C18" s="3" t="s">
        <v>577</v>
      </c>
      <c r="D18" s="3"/>
      <c r="E18" s="30"/>
      <c r="F18" s="30"/>
      <c r="G18" s="30"/>
      <c r="H18" s="30"/>
      <c r="I18" s="30"/>
      <c r="J18" s="30"/>
      <c r="K18" s="30"/>
      <c r="L18" s="30"/>
      <c r="N18" s="22"/>
      <c r="O18" s="22"/>
      <c r="P18" s="22"/>
      <c r="Q18" s="17"/>
      <c r="R18" s="17"/>
    </row>
    <row r="19" spans="1:18" ht="14.25" customHeight="1" x14ac:dyDescent="0.25">
      <c r="A19" s="2"/>
      <c r="B19" s="2"/>
      <c r="C19" s="2"/>
      <c r="D19" s="2"/>
      <c r="E19" s="17"/>
      <c r="F19" s="17"/>
      <c r="G19" s="17"/>
      <c r="H19" s="17"/>
      <c r="I19" s="17"/>
      <c r="J19" s="17"/>
      <c r="K19" s="21"/>
      <c r="N19" s="17"/>
      <c r="O19" s="17"/>
      <c r="P19" s="17"/>
    </row>
    <row r="20" spans="1:18" ht="17.399999999999999" customHeight="1" x14ac:dyDescent="0.25">
      <c r="A20" s="4"/>
      <c r="B20" s="4" t="s">
        <v>578</v>
      </c>
      <c r="C20" s="4"/>
      <c r="D20" s="4"/>
    </row>
    <row r="21" spans="1:18" ht="17.399999999999999" customHeight="1" x14ac:dyDescent="0.25">
      <c r="A21" s="4"/>
      <c r="B21" s="4" t="s">
        <v>579</v>
      </c>
      <c r="C21" s="4" t="s">
        <v>580</v>
      </c>
      <c r="D21" s="4" t="s">
        <v>581</v>
      </c>
    </row>
    <row r="22" spans="1:18" ht="17.399999999999999" customHeight="1" x14ac:dyDescent="0.25">
      <c r="A22" s="4"/>
      <c r="B22" s="4"/>
      <c r="C22" s="4"/>
      <c r="D22" s="4" t="s">
        <v>582</v>
      </c>
    </row>
    <row r="23" spans="1:18" ht="17.399999999999999" customHeight="1" x14ac:dyDescent="0.25">
      <c r="A23" s="4"/>
      <c r="B23" s="4"/>
      <c r="C23" s="4"/>
      <c r="D23" s="4" t="s">
        <v>583</v>
      </c>
    </row>
    <row r="24" spans="1:18" ht="17.399999999999999" customHeight="1" x14ac:dyDescent="0.25">
      <c r="A24" s="4"/>
      <c r="B24" s="4"/>
      <c r="C24" s="4"/>
      <c r="D24" s="4"/>
    </row>
    <row r="25" spans="1:18" ht="17.399999999999999" customHeight="1" x14ac:dyDescent="0.25">
      <c r="A25" s="2" t="s">
        <v>584</v>
      </c>
      <c r="B25" s="4" t="s">
        <v>585</v>
      </c>
      <c r="C25" s="4"/>
      <c r="D25" s="4"/>
    </row>
    <row r="26" spans="1:18" ht="17.399999999999999" customHeight="1" x14ac:dyDescent="0.25">
      <c r="A26" s="4"/>
      <c r="B26" s="4" t="s">
        <v>573</v>
      </c>
      <c r="C26" s="4" t="s">
        <v>574</v>
      </c>
      <c r="D26" s="4"/>
    </row>
    <row r="27" spans="1:18" ht="17.399999999999999" customHeight="1" x14ac:dyDescent="0.25">
      <c r="A27" s="4"/>
      <c r="B27" s="4"/>
      <c r="C27" s="4"/>
      <c r="D27" s="4"/>
    </row>
    <row r="28" spans="1:18" ht="17.399999999999999" customHeight="1" x14ac:dyDescent="0.25">
      <c r="A28" s="4"/>
      <c r="B28" s="4" t="s">
        <v>586</v>
      </c>
      <c r="C28" s="4"/>
      <c r="D28" s="4"/>
    </row>
    <row r="29" spans="1:18" ht="17.399999999999999" customHeight="1" x14ac:dyDescent="0.25">
      <c r="A29" s="4"/>
      <c r="B29" s="4" t="s">
        <v>576</v>
      </c>
      <c r="C29" s="3" t="s">
        <v>577</v>
      </c>
      <c r="D29" s="4"/>
    </row>
    <row r="30" spans="1:18" ht="17.399999999999999" customHeight="1" x14ac:dyDescent="0.25">
      <c r="A30" s="4"/>
      <c r="B30" s="2"/>
      <c r="C30" s="4"/>
      <c r="D30" s="4"/>
    </row>
    <row r="31" spans="1:18" ht="17.399999999999999" customHeight="1" x14ac:dyDescent="0.25">
      <c r="A31" s="4"/>
      <c r="B31" s="4" t="s">
        <v>587</v>
      </c>
      <c r="C31" s="4"/>
      <c r="D31" s="4"/>
    </row>
    <row r="32" spans="1:18" ht="17.399999999999999" customHeight="1" x14ac:dyDescent="0.25">
      <c r="A32" s="4"/>
      <c r="B32" s="4" t="s">
        <v>579</v>
      </c>
      <c r="C32" s="4" t="s">
        <v>588</v>
      </c>
      <c r="D32" s="4" t="s">
        <v>581</v>
      </c>
    </row>
    <row r="33" spans="1:4" ht="17.399999999999999" customHeight="1" x14ac:dyDescent="0.25">
      <c r="A33" s="4"/>
      <c r="B33" s="4"/>
      <c r="C33" s="4"/>
      <c r="D33" s="4" t="s">
        <v>582</v>
      </c>
    </row>
    <row r="34" spans="1:4" ht="17.399999999999999" customHeight="1" x14ac:dyDescent="0.25">
      <c r="A34" s="4"/>
      <c r="B34" s="4"/>
      <c r="C34" s="4"/>
      <c r="D34" s="4" t="s">
        <v>583</v>
      </c>
    </row>
    <row r="37" spans="1:4" ht="17.399999999999999" customHeight="1" x14ac:dyDescent="0.25">
      <c r="B37" s="23"/>
    </row>
    <row r="65" s="5" customFormat="1" ht="17.399999999999999" customHeight="1" x14ac:dyDescent="0.25"/>
    <row r="66" s="5" customFormat="1" ht="17.399999999999999" customHeight="1" x14ac:dyDescent="0.25"/>
    <row r="67" s="5" customFormat="1" ht="17.399999999999999" customHeight="1" x14ac:dyDescent="0.25"/>
    <row r="68" s="5" customFormat="1" ht="17.399999999999999" customHeight="1" x14ac:dyDescent="0.25"/>
    <row r="69" s="5" customFormat="1" ht="17.399999999999999" customHeight="1" x14ac:dyDescent="0.25"/>
    <row r="70" s="5" customFormat="1" ht="17.399999999999999" customHeight="1" x14ac:dyDescent="0.25"/>
    <row r="71" s="5" customFormat="1" ht="17.399999999999999" customHeight="1" x14ac:dyDescent="0.25"/>
    <row r="72" s="5" customFormat="1" ht="17.399999999999999" customHeight="1" x14ac:dyDescent="0.25"/>
    <row r="73" s="5" customFormat="1" ht="17.399999999999999" customHeight="1" x14ac:dyDescent="0.25"/>
    <row r="74" s="5" customFormat="1" ht="17.399999999999999" customHeight="1" x14ac:dyDescent="0.25"/>
    <row r="75" s="5" customFormat="1" ht="17.399999999999999" customHeight="1" x14ac:dyDescent="0.25"/>
    <row r="76" s="5" customFormat="1" ht="17.399999999999999" customHeight="1" x14ac:dyDescent="0.25"/>
    <row r="77" s="5" customFormat="1" ht="17.399999999999999" customHeight="1" x14ac:dyDescent="0.25"/>
    <row r="78" s="5" customFormat="1" ht="17.399999999999999" customHeight="1" x14ac:dyDescent="0.25"/>
    <row r="79" s="5" customFormat="1" ht="17.399999999999999" customHeight="1" x14ac:dyDescent="0.25"/>
    <row r="80" s="5" customFormat="1" ht="17.399999999999999" customHeight="1" x14ac:dyDescent="0.25"/>
    <row r="81" s="5" customFormat="1" ht="17.399999999999999" customHeight="1" x14ac:dyDescent="0.25"/>
    <row r="82" s="5" customFormat="1" ht="17.399999999999999" customHeight="1" x14ac:dyDescent="0.25"/>
    <row r="83" s="5" customFormat="1" ht="17.399999999999999" customHeight="1" x14ac:dyDescent="0.25"/>
    <row r="84" s="5" customFormat="1" ht="17.399999999999999" customHeight="1" x14ac:dyDescent="0.25"/>
    <row r="85" s="5" customFormat="1" ht="17.399999999999999" customHeight="1" x14ac:dyDescent="0.25"/>
    <row r="86" s="5" customFormat="1" ht="17.399999999999999" customHeight="1" x14ac:dyDescent="0.25"/>
    <row r="87" s="5" customFormat="1" ht="17.399999999999999" customHeight="1" x14ac:dyDescent="0.25"/>
    <row r="88" s="5" customFormat="1" ht="17.399999999999999" customHeight="1" x14ac:dyDescent="0.25"/>
    <row r="89" s="5" customFormat="1" ht="17.399999999999999" customHeight="1" x14ac:dyDescent="0.25"/>
    <row r="90" s="5" customFormat="1" ht="17.399999999999999" customHeight="1" x14ac:dyDescent="0.25"/>
    <row r="91" s="5" customFormat="1" ht="17.399999999999999" customHeight="1" x14ac:dyDescent="0.25"/>
    <row r="92" s="5" customFormat="1" ht="17.399999999999999" customHeight="1" x14ac:dyDescent="0.25"/>
    <row r="93" s="5" customFormat="1" ht="17.399999999999999" customHeight="1" x14ac:dyDescent="0.25"/>
    <row r="94" s="5" customFormat="1" ht="17.399999999999999" customHeight="1" x14ac:dyDescent="0.25"/>
    <row r="95" s="5" customFormat="1" ht="17.399999999999999" customHeight="1" x14ac:dyDescent="0.25"/>
    <row r="96" s="5" customFormat="1" ht="17.399999999999999" customHeight="1" x14ac:dyDescent="0.25"/>
    <row r="97" s="5" customFormat="1" ht="17.399999999999999" customHeight="1" x14ac:dyDescent="0.25"/>
    <row r="98" s="5" customFormat="1" ht="17.399999999999999" customHeight="1" x14ac:dyDescent="0.25"/>
    <row r="99" s="5" customFormat="1" ht="17.399999999999999" customHeight="1" x14ac:dyDescent="0.25"/>
    <row r="100" s="5" customFormat="1" ht="17.399999999999999" customHeight="1" x14ac:dyDescent="0.25"/>
    <row r="101" s="5" customFormat="1" ht="17.399999999999999" customHeight="1" x14ac:dyDescent="0.25"/>
    <row r="102" s="5" customFormat="1" ht="17.399999999999999" customHeight="1" x14ac:dyDescent="0.25"/>
    <row r="103" s="5" customFormat="1" ht="17.399999999999999" customHeight="1" x14ac:dyDescent="0.25"/>
    <row r="104" s="5" customFormat="1" ht="17.399999999999999" customHeight="1" x14ac:dyDescent="0.25"/>
    <row r="105" s="5" customFormat="1" ht="17.399999999999999" customHeight="1" x14ac:dyDescent="0.25"/>
    <row r="106" s="5" customFormat="1" ht="17.399999999999999" customHeight="1" x14ac:dyDescent="0.25"/>
    <row r="107" s="5" customFormat="1" ht="17.399999999999999" customHeight="1" x14ac:dyDescent="0.25"/>
    <row r="108" s="5" customFormat="1" ht="17.399999999999999" customHeight="1" x14ac:dyDescent="0.25"/>
    <row r="109" s="5" customFormat="1" ht="17.399999999999999" customHeight="1" x14ac:dyDescent="0.25"/>
    <row r="110" s="5" customFormat="1" ht="17.399999999999999" customHeight="1" x14ac:dyDescent="0.25"/>
    <row r="111" s="5" customFormat="1" ht="17.399999999999999" customHeight="1" x14ac:dyDescent="0.25"/>
    <row r="112" s="5" customFormat="1" ht="17.399999999999999" customHeight="1" x14ac:dyDescent="0.25"/>
    <row r="113" s="5" customFormat="1" ht="17.399999999999999" customHeight="1" x14ac:dyDescent="0.25"/>
    <row r="114" s="5" customFormat="1" ht="17.399999999999999" customHeight="1" x14ac:dyDescent="0.25"/>
    <row r="115" s="5" customFormat="1" ht="17.399999999999999" customHeight="1" x14ac:dyDescent="0.25"/>
    <row r="116" s="5" customFormat="1" ht="17.399999999999999" customHeight="1" x14ac:dyDescent="0.25"/>
    <row r="117" s="5" customFormat="1" ht="17.399999999999999" customHeight="1" x14ac:dyDescent="0.25"/>
    <row r="118" s="5" customFormat="1" ht="17.399999999999999" customHeight="1" x14ac:dyDescent="0.25"/>
    <row r="119" s="5" customFormat="1" ht="17.399999999999999" customHeight="1" x14ac:dyDescent="0.25"/>
    <row r="120" s="5" customFormat="1" ht="17.399999999999999" customHeight="1" x14ac:dyDescent="0.25"/>
    <row r="121" s="5" customFormat="1" ht="17.399999999999999" customHeight="1" x14ac:dyDescent="0.25"/>
    <row r="122" s="5" customFormat="1" ht="17.399999999999999" customHeight="1" x14ac:dyDescent="0.25"/>
    <row r="123" s="5" customFormat="1" ht="17.399999999999999" customHeight="1" x14ac:dyDescent="0.25"/>
    <row r="124" s="5" customFormat="1" ht="17.399999999999999" customHeight="1" x14ac:dyDescent="0.25"/>
    <row r="125" s="5" customFormat="1" ht="17.399999999999999" customHeight="1" x14ac:dyDescent="0.25"/>
    <row r="126" s="5" customFormat="1" ht="17.399999999999999" customHeight="1" x14ac:dyDescent="0.25"/>
    <row r="127" s="5" customFormat="1" ht="17.399999999999999" customHeight="1" x14ac:dyDescent="0.25"/>
    <row r="128" s="5" customFormat="1" ht="17.399999999999999" customHeight="1" x14ac:dyDescent="0.25"/>
    <row r="129" s="5" customFormat="1" ht="17.399999999999999" customHeight="1" x14ac:dyDescent="0.25"/>
    <row r="130" s="5" customFormat="1" ht="17.399999999999999" customHeight="1" x14ac:dyDescent="0.25"/>
    <row r="131" s="5" customFormat="1" ht="17.399999999999999" customHeight="1" x14ac:dyDescent="0.25"/>
    <row r="132" s="5" customFormat="1" ht="17.399999999999999" customHeight="1" x14ac:dyDescent="0.25"/>
    <row r="133" s="5" customFormat="1" ht="17.399999999999999" customHeight="1" x14ac:dyDescent="0.25"/>
    <row r="134" s="5" customFormat="1" ht="17.399999999999999" customHeight="1" x14ac:dyDescent="0.25"/>
    <row r="135" s="5" customFormat="1" ht="17.399999999999999" customHeight="1" x14ac:dyDescent="0.25"/>
    <row r="136" s="5" customFormat="1" ht="17.399999999999999" customHeight="1" x14ac:dyDescent="0.25"/>
    <row r="137" s="5" customFormat="1" ht="17.399999999999999" customHeight="1" x14ac:dyDescent="0.25"/>
    <row r="138" s="5" customFormat="1" ht="17.399999999999999" customHeight="1" x14ac:dyDescent="0.25"/>
    <row r="139" s="5" customFormat="1" ht="17.399999999999999" customHeight="1" x14ac:dyDescent="0.25"/>
    <row r="140" s="5" customFormat="1" ht="17.399999999999999" customHeight="1" x14ac:dyDescent="0.25"/>
    <row r="141" s="5" customFormat="1" ht="17.399999999999999" customHeight="1" x14ac:dyDescent="0.25"/>
    <row r="142" s="5" customFormat="1" ht="17.399999999999999" customHeight="1" x14ac:dyDescent="0.25"/>
    <row r="143" s="5" customFormat="1" ht="17.399999999999999" customHeight="1" x14ac:dyDescent="0.25"/>
    <row r="144" s="5" customFormat="1" ht="17.399999999999999" customHeight="1" x14ac:dyDescent="0.25"/>
    <row r="145" s="5" customFormat="1" ht="17.399999999999999" customHeight="1" x14ac:dyDescent="0.25"/>
    <row r="146" s="5" customFormat="1" ht="17.399999999999999" customHeight="1" x14ac:dyDescent="0.25"/>
    <row r="147" s="5" customFormat="1" ht="17.399999999999999" customHeight="1" x14ac:dyDescent="0.25"/>
    <row r="148" s="5" customFormat="1" ht="17.399999999999999" customHeight="1" x14ac:dyDescent="0.25"/>
    <row r="149" s="5" customFormat="1" ht="17.399999999999999" customHeight="1" x14ac:dyDescent="0.25"/>
    <row r="150" s="5" customFormat="1" ht="17.399999999999999" customHeight="1" x14ac:dyDescent="0.25"/>
    <row r="151" s="5" customFormat="1" ht="17.399999999999999" customHeight="1" x14ac:dyDescent="0.25"/>
    <row r="152" s="5" customFormat="1" ht="17.399999999999999" customHeight="1" x14ac:dyDescent="0.25"/>
    <row r="153" s="5" customFormat="1" ht="17.399999999999999" customHeight="1" x14ac:dyDescent="0.25"/>
    <row r="154" s="5" customFormat="1" ht="17.399999999999999" customHeight="1" x14ac:dyDescent="0.25"/>
    <row r="155" s="5" customFormat="1" ht="17.399999999999999" customHeight="1" x14ac:dyDescent="0.25"/>
    <row r="156" s="5" customFormat="1" ht="17.399999999999999" customHeight="1" x14ac:dyDescent="0.25"/>
    <row r="157" s="5" customFormat="1" ht="17.399999999999999" customHeight="1" x14ac:dyDescent="0.25"/>
    <row r="158" s="5" customFormat="1" ht="17.399999999999999" customHeight="1" x14ac:dyDescent="0.25"/>
    <row r="159" s="5" customFormat="1" ht="17.399999999999999" customHeight="1" x14ac:dyDescent="0.25"/>
    <row r="160" s="5" customFormat="1" ht="17.399999999999999" customHeight="1" x14ac:dyDescent="0.25"/>
    <row r="161" s="5" customFormat="1" ht="17.399999999999999" customHeight="1" x14ac:dyDescent="0.25"/>
    <row r="162" s="5" customFormat="1" ht="17.399999999999999" customHeight="1" x14ac:dyDescent="0.25"/>
    <row r="163" s="5" customFormat="1" ht="17.399999999999999" customHeight="1" x14ac:dyDescent="0.25"/>
    <row r="164" s="5" customFormat="1" ht="17.399999999999999" customHeight="1" x14ac:dyDescent="0.25"/>
    <row r="165" s="5" customFormat="1" ht="17.399999999999999" customHeight="1" x14ac:dyDescent="0.25"/>
    <row r="166" s="5" customFormat="1" ht="17.399999999999999" customHeight="1" x14ac:dyDescent="0.25"/>
    <row r="167" s="5" customFormat="1" ht="17.399999999999999" customHeight="1" x14ac:dyDescent="0.25"/>
    <row r="168" s="5" customFormat="1" ht="17.399999999999999" customHeight="1" x14ac:dyDescent="0.25"/>
    <row r="169" s="5" customFormat="1" ht="17.399999999999999" customHeight="1" x14ac:dyDescent="0.25"/>
    <row r="170" s="5" customFormat="1" ht="17.399999999999999" customHeight="1" x14ac:dyDescent="0.25"/>
    <row r="171" s="5" customFormat="1" ht="17.399999999999999" customHeight="1" x14ac:dyDescent="0.25"/>
    <row r="172" s="5" customFormat="1" ht="17.399999999999999" customHeight="1" x14ac:dyDescent="0.25"/>
    <row r="173" s="5" customFormat="1" ht="17.399999999999999" customHeight="1" x14ac:dyDescent="0.25"/>
    <row r="174" s="5" customFormat="1" ht="17.399999999999999" customHeight="1" x14ac:dyDescent="0.25"/>
    <row r="175" s="5" customFormat="1" ht="17.399999999999999" customHeight="1" x14ac:dyDescent="0.25"/>
    <row r="176" s="5" customFormat="1" ht="17.399999999999999" customHeight="1" x14ac:dyDescent="0.25"/>
  </sheetData>
  <phoneticPr fontId="2" type="noConversion"/>
  <pageMargins left="0.78740157480314965" right="0.78740157480314965" top="0.98425196850393704" bottom="0.98425196850393704" header="0.51181102362204722" footer="0.51181102362204722"/>
  <pageSetup paperSize="9" scale="63" orientation="landscape" r:id="rId1"/>
  <headerFooter alignWithMargins="0"/>
  <colBreaks count="1" manualBreakCount="1">
    <brk id="1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369ECD2EAD6724CBEAF2B58A79143DC" ma:contentTypeVersion="13" ma:contentTypeDescription="Ein neues Dokument erstellen." ma:contentTypeScope="" ma:versionID="5dffb7af5a4e849186794d7c193bdd03">
  <xsd:schema xmlns:xsd="http://www.w3.org/2001/XMLSchema" xmlns:xs="http://www.w3.org/2001/XMLSchema" xmlns:p="http://schemas.microsoft.com/office/2006/metadata/properties" xmlns:ns2="365037d9-1e0d-4411-a6e3-33ef42f33e0b" xmlns:ns3="093491f2-cfa1-4fe6-b987-ac6189f29b38" targetNamespace="http://schemas.microsoft.com/office/2006/metadata/properties" ma:root="true" ma:fieldsID="157cc5ff505736ef74423f9811e16df8" ns2:_="" ns3:_="">
    <xsd:import namespace="365037d9-1e0d-4411-a6e3-33ef42f33e0b"/>
    <xsd:import namespace="093491f2-cfa1-4fe6-b987-ac6189f29b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5037d9-1e0d-4411-a6e3-33ef42f33e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bc0a8c67-d3d3-4480-b813-4225756634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3491f2-cfa1-4fe6-b987-ac6189f29b3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c1f4871-450d-4eed-8bac-4d9ca768f89b}" ma:internalName="TaxCatchAll" ma:showField="CatchAllData" ma:web="093491f2-cfa1-4fe6-b987-ac6189f29b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9E1F65-6A28-45C8-9B57-E1505D5CF7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72729B-ABC3-428B-8ECB-021758BBC4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5037d9-1e0d-4411-a6e3-33ef42f33e0b"/>
    <ds:schemaRef ds:uri="093491f2-cfa1-4fe6-b987-ac6189f29b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2</vt:i4>
      </vt:variant>
    </vt:vector>
  </HeadingPairs>
  <TitlesOfParts>
    <vt:vector size="8" baseType="lpstr">
      <vt:lpstr>Studiengang</vt:lpstr>
      <vt:lpstr>Modulliste</vt:lpstr>
      <vt:lpstr>Prüfungen</vt:lpstr>
      <vt:lpstr>Studienziele</vt:lpstr>
      <vt:lpstr>Übergangsregelungen</vt:lpstr>
      <vt:lpstr>Legende</vt:lpstr>
      <vt:lpstr>Modulliste!Drucktitel</vt:lpstr>
      <vt:lpstr>Prüfungen!Drucktitel</vt:lpstr>
    </vt:vector>
  </TitlesOfParts>
  <Manager/>
  <Company>Fachhochschule Regensburg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RR</dc:creator>
  <cp:keywords/>
  <dc:description/>
  <cp:lastModifiedBy>Sandra Schaeffer</cp:lastModifiedBy>
  <cp:revision/>
  <dcterms:created xsi:type="dcterms:W3CDTF">2008-01-15T07:33:58Z</dcterms:created>
  <dcterms:modified xsi:type="dcterms:W3CDTF">2025-03-25T08:01:06Z</dcterms:modified>
  <cp:category/>
  <cp:contentStatus/>
</cp:coreProperties>
</file>