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tudiengang" sheetId="1" state="visible" r:id="rId2"/>
    <sheet name="Modulliste" sheetId="2" state="visible" r:id="rId3"/>
    <sheet name="Prüfungen" sheetId="3" state="visible" r:id="rId4"/>
    <sheet name="Übergangsregelungen" sheetId="4" state="visible" r:id="rId5"/>
    <sheet name="Studienziele" sheetId="5" state="visible" r:id="rId6"/>
    <sheet name="Legende" sheetId="6" state="visible" r:id="rId7"/>
  </sheets>
  <definedNames>
    <definedName function="false" hidden="false" localSheetId="1" name="_xlnm.Print_Titles" vbProcedure="false">Modulliste!$1:$1</definedName>
    <definedName function="false" hidden="false" localSheetId="2" name="_xlnm.Print_Titles" vbProcedure="false">Prüfungen!$1:$1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<sst xmlns="http://schemas.openxmlformats.org/spreadsheetml/2006/main" count="1097" uniqueCount="525">
  <si>
    <t xml:space="preserve">Studiengang (Langbezeichnung):</t>
  </si>
  <si>
    <t xml:space="preserve">Intelligent Systems Engineering</t>
  </si>
  <si>
    <t xml:space="preserve">Studiengang (Kurzbezeichnung):</t>
  </si>
  <si>
    <t xml:space="preserve">ISE</t>
  </si>
  <si>
    <t xml:space="preserve">Bachelor / Master:</t>
  </si>
  <si>
    <t xml:space="preserve">Bachelor</t>
  </si>
  <si>
    <t xml:space="preserve">Erstellt von (Nachname, Fakultät):</t>
  </si>
  <si>
    <t xml:space="preserve">Merten, EI</t>
  </si>
  <si>
    <t xml:space="preserve">SPO vom (tt.mm.jjjj):</t>
  </si>
  <si>
    <t xml:space="preserve">Erstelldatum (tt.mm.jjjj):</t>
  </si>
  <si>
    <r>
      <rPr>
        <sz val="10"/>
        <rFont val="Lucida Sans"/>
        <family val="2"/>
        <charset val="1"/>
      </rPr>
      <t xml:space="preserve">Semester </t>
    </r>
    <r>
      <rPr>
        <vertAlign val="superscript"/>
        <sz val="10"/>
        <rFont val="Lucida Sans"/>
        <family val="2"/>
        <charset val="1"/>
      </rPr>
      <t xml:space="preserve">1)</t>
    </r>
    <r>
      <rPr>
        <sz val="10"/>
        <rFont val="Lucida Sans"/>
        <family val="2"/>
        <charset val="1"/>
      </rPr>
      <t xml:space="preserve">:</t>
    </r>
  </si>
  <si>
    <t xml:space="preserve">SoSe</t>
  </si>
  <si>
    <t xml:space="preserve">HIS-Modulnr.</t>
  </si>
  <si>
    <t xml:space="preserve">Modul-Nr. laut SPO</t>
  </si>
  <si>
    <t xml:space="preserve">Modulkurz-bezeichnung</t>
  </si>
  <si>
    <t xml:space="preserve">(Teil-) Modulbezeichnung  Deutsch (lang)</t>
  </si>
  <si>
    <t xml:space="preserve">(Teil-)Modulbezeichnung  Englisch (lang)</t>
  </si>
  <si>
    <r>
      <rPr>
        <b val="true"/>
        <sz val="8"/>
        <rFont val="Lucida Sans"/>
        <family val="2"/>
        <charset val="1"/>
      </rPr>
      <t xml:space="preserve">Modul-typ </t>
    </r>
    <r>
      <rPr>
        <b val="true"/>
        <vertAlign val="superscript"/>
        <sz val="10"/>
        <rFont val="Lucida Sans"/>
        <family val="2"/>
        <charset val="1"/>
      </rPr>
      <t xml:space="preserve">2)</t>
    </r>
  </si>
  <si>
    <t xml:space="preserve">Schwer-punkt</t>
  </si>
  <si>
    <r>
      <rPr>
        <b val="true"/>
        <sz val="8"/>
        <rFont val="Lucida Sans"/>
        <family val="2"/>
        <charset val="1"/>
      </rPr>
      <t xml:space="preserve">Studien-semester </t>
    </r>
    <r>
      <rPr>
        <b val="true"/>
        <vertAlign val="superscript"/>
        <sz val="10"/>
        <rFont val="Lucida Sans"/>
        <family val="2"/>
        <charset val="1"/>
      </rPr>
      <t xml:space="preserve">3)</t>
    </r>
  </si>
  <si>
    <t xml:space="preserve">Wiederholungs-frequenz</t>
  </si>
  <si>
    <t xml:space="preserve">MA1</t>
  </si>
  <si>
    <t xml:space="preserve">Mathematik 1</t>
  </si>
  <si>
    <t xml:space="preserve">Mathematics 1</t>
  </si>
  <si>
    <t xml:space="preserve">PM</t>
  </si>
  <si>
    <t xml:space="preserve">WiSe</t>
  </si>
  <si>
    <t xml:space="preserve">2.1</t>
  </si>
  <si>
    <t xml:space="preserve">IN1</t>
  </si>
  <si>
    <t xml:space="preserve">Informatik 1</t>
  </si>
  <si>
    <t xml:space="preserve">Computer Science 1</t>
  </si>
  <si>
    <t xml:space="preserve">2.2</t>
  </si>
  <si>
    <t xml:space="preserve">PIN1</t>
  </si>
  <si>
    <t xml:space="preserve">Praktikum Informatik 1</t>
  </si>
  <si>
    <t xml:space="preserve">3.1</t>
  </si>
  <si>
    <t xml:space="preserve">PH</t>
  </si>
  <si>
    <t xml:space="preserve">Physik</t>
  </si>
  <si>
    <t xml:space="preserve">Physics</t>
  </si>
  <si>
    <t xml:space="preserve">3.2</t>
  </si>
  <si>
    <t xml:space="preserve">PPH</t>
  </si>
  <si>
    <t xml:space="preserve">Praktikum Physik</t>
  </si>
  <si>
    <t xml:space="preserve">GE1</t>
  </si>
  <si>
    <t xml:space="preserve">Grundlagen der Elektrotechnik 1</t>
  </si>
  <si>
    <t xml:space="preserve">Electrical Engineering 1</t>
  </si>
  <si>
    <t xml:space="preserve">SN</t>
  </si>
  <si>
    <t xml:space="preserve">Sichere Netzwerke</t>
  </si>
  <si>
    <t xml:space="preserve">Secure Networks</t>
  </si>
  <si>
    <t xml:space="preserve">MA2</t>
  </si>
  <si>
    <t xml:space="preserve">Mathematik 2</t>
  </si>
  <si>
    <t xml:space="preserve">Mathematics 2</t>
  </si>
  <si>
    <t xml:space="preserve">GE2</t>
  </si>
  <si>
    <t xml:space="preserve">Grundlagen der Elektrotechnik 2</t>
  </si>
  <si>
    <t xml:space="preserve">Electrical Engineering 2</t>
  </si>
  <si>
    <t xml:space="preserve">8.1</t>
  </si>
  <si>
    <t xml:space="preserve">IN2</t>
  </si>
  <si>
    <t xml:space="preserve">Informatik 2</t>
  </si>
  <si>
    <t xml:space="preserve">Computer Science 2</t>
  </si>
  <si>
    <t xml:space="preserve">8.2</t>
  </si>
  <si>
    <t xml:space="preserve">PIN2</t>
  </si>
  <si>
    <t xml:space="preserve">Praktikum Informatik 2</t>
  </si>
  <si>
    <t xml:space="preserve">9.1</t>
  </si>
  <si>
    <t xml:space="preserve">DT</t>
  </si>
  <si>
    <t xml:space="preserve">Digitaltechnik</t>
  </si>
  <si>
    <t xml:space="preserve">Digital Electronics</t>
  </si>
  <si>
    <t xml:space="preserve">9.2</t>
  </si>
  <si>
    <t xml:space="preserve">PDT</t>
  </si>
  <si>
    <t xml:space="preserve">Praktikum Digitaltechnik</t>
  </si>
  <si>
    <t xml:space="preserve">Laboratory Digital Electronics</t>
  </si>
  <si>
    <t xml:space="preserve">BE</t>
  </si>
  <si>
    <t xml:space="preserve">Elektronische Bauelemente</t>
  </si>
  <si>
    <t xml:space="preserve">Electronic Components</t>
  </si>
  <si>
    <t xml:space="preserve">WTE</t>
  </si>
  <si>
    <t xml:space="preserve">Werkstoffstruktur und technische Eigenschaften</t>
  </si>
  <si>
    <t xml:space="preserve">Material Structure and Technical Properties</t>
  </si>
  <si>
    <t xml:space="preserve">MA3</t>
  </si>
  <si>
    <t xml:space="preserve">Mathematik 3</t>
  </si>
  <si>
    <t xml:space="preserve">Mathematics 3</t>
  </si>
  <si>
    <t xml:space="preserve">SUS</t>
  </si>
  <si>
    <t xml:space="preserve">Signale und Systeme</t>
  </si>
  <si>
    <t xml:space="preserve">Signals and Systems</t>
  </si>
  <si>
    <t xml:space="preserve">14.1</t>
  </si>
  <si>
    <t xml:space="preserve">MT1</t>
  </si>
  <si>
    <t xml:space="preserve">Messtechnik 1</t>
  </si>
  <si>
    <t xml:space="preserve">Measurement Fundamentals 1</t>
  </si>
  <si>
    <t xml:space="preserve">14.2</t>
  </si>
  <si>
    <t xml:space="preserve">PMT1</t>
  </si>
  <si>
    <t xml:space="preserve">Praktikum Messtechnik 1</t>
  </si>
  <si>
    <t xml:space="preserve">Laboratory Measurement Fundamentals</t>
  </si>
  <si>
    <t xml:space="preserve">15.1</t>
  </si>
  <si>
    <t xml:space="preserve">MC</t>
  </si>
  <si>
    <t xml:space="preserve">Mikrocomputertechnik</t>
  </si>
  <si>
    <t xml:space="preserve">Microcomputer Technology</t>
  </si>
  <si>
    <t xml:space="preserve">15.2</t>
  </si>
  <si>
    <t xml:space="preserve">PMC</t>
  </si>
  <si>
    <t xml:space="preserve">Praktikum Mikrocomputertechnik</t>
  </si>
  <si>
    <t xml:space="preserve">Laboratory Microcomputer Technology</t>
  </si>
  <si>
    <t xml:space="preserve">16.1</t>
  </si>
  <si>
    <t xml:space="preserve">AD</t>
  </si>
  <si>
    <t xml:space="preserve">Algorithmen und Datenstrukturen </t>
  </si>
  <si>
    <t xml:space="preserve">Algorithms and Data Structures</t>
  </si>
  <si>
    <t xml:space="preserve">16.2</t>
  </si>
  <si>
    <t xml:space="preserve">PAD</t>
  </si>
  <si>
    <t xml:space="preserve">Praktikum Algorithmen und Datenstrukturen </t>
  </si>
  <si>
    <t xml:space="preserve">RT</t>
  </si>
  <si>
    <t xml:space="preserve">Regelungstechnik</t>
  </si>
  <si>
    <t xml:space="preserve">Control Engineering</t>
  </si>
  <si>
    <t xml:space="preserve">18.1</t>
  </si>
  <si>
    <t xml:space="preserve">SC</t>
  </si>
  <si>
    <t xml:space="preserve">Analoge Schaltungstechnik</t>
  </si>
  <si>
    <t xml:space="preserve">Analogue Circuit Design</t>
  </si>
  <si>
    <t xml:space="preserve">18.2</t>
  </si>
  <si>
    <t xml:space="preserve">PAE</t>
  </si>
  <si>
    <t xml:space="preserve">Praktikum Analogelektronik</t>
  </si>
  <si>
    <t xml:space="preserve">19.1</t>
  </si>
  <si>
    <t xml:space="preserve">MT2</t>
  </si>
  <si>
    <t xml:space="preserve">Messtechnik 2 und Sensoranwendungen</t>
  </si>
  <si>
    <t xml:space="preserve">Measurement Fundamentals 2 and Sensor Applications</t>
  </si>
  <si>
    <t xml:space="preserve">19.2</t>
  </si>
  <si>
    <t xml:space="preserve">PMT2</t>
  </si>
  <si>
    <t xml:space="preserve">Praktikum Messtechnik 2 und Sensoranwendungen</t>
  </si>
  <si>
    <t xml:space="preserve">ES</t>
  </si>
  <si>
    <t xml:space="preserve">Echtzeitsysteme</t>
  </si>
  <si>
    <t xml:space="preserve">Real-Time Systems</t>
  </si>
  <si>
    <t xml:space="preserve">DBA</t>
  </si>
  <si>
    <t xml:space="preserve">Datenbankanwendungen</t>
  </si>
  <si>
    <t xml:space="preserve">Database Applications</t>
  </si>
  <si>
    <t xml:space="preserve">22.1</t>
  </si>
  <si>
    <t xml:space="preserve">PR</t>
  </si>
  <si>
    <t xml:space="preserve">Praxissemester</t>
  </si>
  <si>
    <t xml:space="preserve">Practical Semester</t>
  </si>
  <si>
    <t xml:space="preserve">22.2</t>
  </si>
  <si>
    <t xml:space="preserve">PS</t>
  </si>
  <si>
    <t xml:space="preserve">Praxisseminar</t>
  </si>
  <si>
    <t xml:space="preserve">Practical Seminar</t>
  </si>
  <si>
    <t xml:space="preserve">23.1</t>
  </si>
  <si>
    <t xml:space="preserve">AW1</t>
  </si>
  <si>
    <t xml:space="preserve">Allgemeinwissenschaftliches Wahlpflichtfach 1</t>
  </si>
  <si>
    <t xml:space="preserve">Mandatory General Scientific Elective Module 1</t>
  </si>
  <si>
    <t xml:space="preserve">23.2</t>
  </si>
  <si>
    <t xml:space="preserve">AW2</t>
  </si>
  <si>
    <t xml:space="preserve">Allgemeinwissenschaftliches Wahlpflichtfach 2</t>
  </si>
  <si>
    <t xml:space="preserve">Mandatory General Scientific Elective Module 2</t>
  </si>
  <si>
    <t xml:space="preserve">23.3</t>
  </si>
  <si>
    <t xml:space="preserve">AW3</t>
  </si>
  <si>
    <t xml:space="preserve">Allgemeinwissenschaftliches Wahlpflichtfach 3</t>
  </si>
  <si>
    <t xml:space="preserve">Mandatory General Scientific Elective Module 3</t>
  </si>
  <si>
    <t xml:space="preserve">AK</t>
  </si>
  <si>
    <t xml:space="preserve">Akustische Kommunikation</t>
  </si>
  <si>
    <t xml:space="preserve">WM</t>
  </si>
  <si>
    <t xml:space="preserve">6/7</t>
  </si>
  <si>
    <t xml:space="preserve">AKE1</t>
  </si>
  <si>
    <t xml:space="preserve">Selected Topics of Electrical Engineering 1</t>
  </si>
  <si>
    <t xml:space="preserve">SoSe/WiSe</t>
  </si>
  <si>
    <t xml:space="preserve">AKE2</t>
  </si>
  <si>
    <t xml:space="preserve">Selected Topics of Electrical Engineering 2</t>
  </si>
  <si>
    <t xml:space="preserve">AT</t>
  </si>
  <si>
    <t xml:space="preserve">Antriebstechnik</t>
  </si>
  <si>
    <t xml:space="preserve">CI</t>
  </si>
  <si>
    <t xml:space="preserve">Codierung in der Informationsübertragung</t>
  </si>
  <si>
    <t xml:space="preserve">Coding for Information Transmission</t>
  </si>
  <si>
    <t xml:space="preserve">EIM</t>
  </si>
  <si>
    <t xml:space="preserve">Entrepreneurship und Innovationsmanagement</t>
  </si>
  <si>
    <t xml:space="preserve">EVP</t>
  </si>
  <si>
    <t xml:space="preserve">Elektrische Energieverteilung mit Praktikum</t>
  </si>
  <si>
    <t xml:space="preserve">Electrical Energy Distribution with Lab Course</t>
  </si>
  <si>
    <t xml:space="preserve">FE</t>
  </si>
  <si>
    <t xml:space="preserve">Finite Elemente</t>
  </si>
  <si>
    <t xml:space="preserve">HFT</t>
  </si>
  <si>
    <t xml:space="preserve">Hochfrequenztechnik</t>
  </si>
  <si>
    <t xml:space="preserve">Radio Frequency Technology</t>
  </si>
  <si>
    <t xml:space="preserve">HSP</t>
  </si>
  <si>
    <t xml:space="preserve">Hochspannungstechnik mit Praktikum</t>
  </si>
  <si>
    <t xml:space="preserve">High Voltage Engineering with Lab Course</t>
  </si>
  <si>
    <t xml:space="preserve">KEK</t>
  </si>
  <si>
    <t xml:space="preserve">Kraftfahrzeugelektronik</t>
  </si>
  <si>
    <t xml:space="preserve">KN</t>
  </si>
  <si>
    <t xml:space="preserve">Kommunikationsnetze</t>
  </si>
  <si>
    <t xml:space="preserve">LE</t>
  </si>
  <si>
    <t xml:space="preserve">Leistungselektronik</t>
  </si>
  <si>
    <t xml:space="preserve">NPR</t>
  </si>
  <si>
    <t xml:space="preserve">Netzplanung und Netzregelung</t>
  </si>
  <si>
    <t xml:space="preserve">OLL</t>
  </si>
  <si>
    <t xml:space="preserve">Optoelektronik, LED- und Lasertechnik</t>
  </si>
  <si>
    <t xml:space="preserve">Optoelectronics, LEDs and Lasers</t>
  </si>
  <si>
    <t xml:space="preserve">PAL</t>
  </si>
  <si>
    <t xml:space="preserve">Praktikum Antriebstechnik und Leistungselektronik</t>
  </si>
  <si>
    <t xml:space="preserve">SDR</t>
  </si>
  <si>
    <t xml:space="preserve">Software-Defined Radio</t>
  </si>
  <si>
    <t xml:space="preserve">TI</t>
  </si>
  <si>
    <t xml:space="preserve">IC-Technologie</t>
  </si>
  <si>
    <t xml:space="preserve">derzeit nicht</t>
  </si>
  <si>
    <t xml:space="preserve">TT</t>
  </si>
  <si>
    <t xml:space="preserve">Mess- und Testtechnik</t>
  </si>
  <si>
    <t xml:space="preserve">TUM</t>
  </si>
  <si>
    <t xml:space="preserve">Seminar Technik und Management</t>
  </si>
  <si>
    <t xml:space="preserve">UFI</t>
  </si>
  <si>
    <t xml:space="preserve">Simulation Unternehmensführung für Ingenieure</t>
  </si>
  <si>
    <t xml:space="preserve">WSD</t>
  </si>
  <si>
    <t xml:space="preserve">Wirleless Systems Design</t>
  </si>
  <si>
    <t xml:space="preserve">AKR</t>
  </si>
  <si>
    <t xml:space="preserve">Ausgewählte Kapitel der Regelungstechnik</t>
  </si>
  <si>
    <t xml:space="preserve">DE</t>
  </si>
  <si>
    <t xml:space="preserve">Digitalelektronik</t>
  </si>
  <si>
    <t xml:space="preserve">DSV</t>
  </si>
  <si>
    <t xml:space="preserve">Digitale Signalverarbeitung</t>
  </si>
  <si>
    <t xml:space="preserve">ELE</t>
  </si>
  <si>
    <t xml:space="preserve">EMV gerechter Leiterplatten- und Systementwurf</t>
  </si>
  <si>
    <t xml:space="preserve">EMC complient PCB and System design</t>
  </si>
  <si>
    <t xml:space="preserve">ESV</t>
  </si>
  <si>
    <t xml:space="preserve">Echtzeit-Signalverarbeitung</t>
  </si>
  <si>
    <t xml:space="preserve">HSC</t>
  </si>
  <si>
    <t xml:space="preserve">Hardware-Software Codesign</t>
  </si>
  <si>
    <t xml:space="preserve">HST</t>
  </si>
  <si>
    <t xml:space="preserve">Halbleiterschaltungstechnik</t>
  </si>
  <si>
    <t xml:space="preserve">ML</t>
  </si>
  <si>
    <t xml:space="preserve">Machine Learning</t>
  </si>
  <si>
    <t xml:space="preserve">RTA</t>
  </si>
  <si>
    <t xml:space="preserve">Regelungstechnik Anwendungen</t>
  </si>
  <si>
    <t xml:space="preserve">SES</t>
  </si>
  <si>
    <t xml:space="preserve">Software Engineering sicherer Systeme</t>
  </si>
  <si>
    <t xml:space="preserve">Software Engineering of Safe and Secure Systems</t>
  </si>
  <si>
    <t xml:space="preserve">SET</t>
  </si>
  <si>
    <t xml:space="preserve">Software-Entwicklung Team</t>
  </si>
  <si>
    <t xml:space="preserve">Software Engineering in Teams</t>
  </si>
  <si>
    <t xml:space="preserve">SI</t>
  </si>
  <si>
    <t xml:space="preserve">Schaltungsintegration</t>
  </si>
  <si>
    <t xml:space="preserve">SIM</t>
  </si>
  <si>
    <t xml:space="preserve">Simulationstechniken</t>
  </si>
  <si>
    <t xml:space="preserve">SP</t>
  </si>
  <si>
    <t xml:space="preserve">Sensorprinzipien</t>
  </si>
  <si>
    <t xml:space="preserve">SPS</t>
  </si>
  <si>
    <t xml:space="preserve">Speicher Programmierbare Steuerungen</t>
  </si>
  <si>
    <t xml:space="preserve">SYS</t>
  </si>
  <si>
    <t xml:space="preserve">Systemsimulation</t>
  </si>
  <si>
    <t xml:space="preserve">US</t>
  </si>
  <si>
    <t xml:space="preserve">Übertragungssysteme</t>
  </si>
  <si>
    <t xml:space="preserve">VMCB</t>
  </si>
  <si>
    <t xml:space="preserve">Vertiefung Mikrocontroller</t>
  </si>
  <si>
    <t xml:space="preserve">VMS</t>
  </si>
  <si>
    <t xml:space="preserve">Vertiefung Mess- und Sensortechnik</t>
  </si>
  <si>
    <t xml:space="preserve">ENE</t>
  </si>
  <si>
    <t xml:space="preserve">Erzeugung neuer Energieträger</t>
  </si>
  <si>
    <t xml:space="preserve">ENS</t>
  </si>
  <si>
    <t xml:space="preserve">Energiespeicher</t>
  </si>
  <si>
    <t xml:space="preserve">ENT</t>
  </si>
  <si>
    <t xml:space="preserve">Elektrische Netztechnik</t>
  </si>
  <si>
    <t xml:space="preserve">MTW</t>
  </si>
  <si>
    <t xml:space="preserve">Der Mensch in einer technischen Welt: Innovation, ethische Verantwortung, Nachhaltigkeit</t>
  </si>
  <si>
    <t xml:space="preserve">PI</t>
  </si>
  <si>
    <t xml:space="preserve">Prozessinformatik</t>
  </si>
  <si>
    <t xml:space="preserve">DIE</t>
  </si>
  <si>
    <t xml:space="preserve">Digitalisierung und Ethik</t>
  </si>
  <si>
    <t xml:space="preserve">PRM</t>
  </si>
  <si>
    <t xml:space="preserve">Predictive Maintenance</t>
  </si>
  <si>
    <t xml:space="preserve">SYE</t>
  </si>
  <si>
    <t xml:space="preserve">Methodisches Systems Engineering für Embedded Systeme</t>
  </si>
  <si>
    <t xml:space="preserve">MLJ</t>
  </si>
  <si>
    <t xml:space="preserve">Simulation of electrical systems using Matlab, LTSpice and Julia</t>
  </si>
  <si>
    <r>
      <rPr>
        <b val="true"/>
        <sz val="8"/>
        <rFont val="Lucida Sans"/>
        <family val="2"/>
        <charset val="1"/>
      </rPr>
      <t xml:space="preserve">Prüfungsart </t>
    </r>
    <r>
      <rPr>
        <b val="true"/>
        <vertAlign val="superscript"/>
        <sz val="10"/>
        <rFont val="Lucida Sans"/>
        <family val="2"/>
        <charset val="1"/>
      </rPr>
      <t xml:space="preserve">6)</t>
    </r>
  </si>
  <si>
    <t xml:space="preserve">Prüfungs-dauer [min.]</t>
  </si>
  <si>
    <t xml:space="preserve">Tech. Zusatzzeit für THE [min.]</t>
  </si>
  <si>
    <r>
      <rPr>
        <b val="true"/>
        <sz val="8"/>
        <rFont val="Lucida Sans"/>
        <family val="2"/>
        <charset val="1"/>
      </rPr>
      <t xml:space="preserve">Erstprüfer/in </t>
    </r>
    <r>
      <rPr>
        <b val="true"/>
        <vertAlign val="superscript"/>
        <sz val="10"/>
        <rFont val="Lucida Sans"/>
        <family val="2"/>
        <charset val="1"/>
      </rPr>
      <t xml:space="preserve">7)</t>
    </r>
  </si>
  <si>
    <r>
      <rPr>
        <b val="true"/>
        <sz val="8"/>
        <rFont val="Lucida Sans"/>
        <family val="2"/>
        <charset val="1"/>
      </rPr>
      <t xml:space="preserve">Zweitprüfer/in </t>
    </r>
    <r>
      <rPr>
        <b val="true"/>
        <vertAlign val="superscript"/>
        <sz val="10"/>
        <rFont val="Lucida Sans"/>
        <family val="2"/>
        <charset val="1"/>
      </rPr>
      <t xml:space="preserve">8)</t>
    </r>
  </si>
  <si>
    <t xml:space="preserve">besondere Zulassungs-bedingungen</t>
  </si>
  <si>
    <t xml:space="preserve">besondere Prüfungstermine
sofern nicht anders vermerkt erfolgt die
verbindliche Planung bis zur 4. Semesterwoche </t>
  </si>
  <si>
    <t xml:space="preserve">Zugelassene Hilfsmittel</t>
  </si>
  <si>
    <t xml:space="preserve">Zentrale Prüfungsplanung (im Prüfungszeitraum) J/N</t>
  </si>
  <si>
    <t xml:space="preserve">LV findet statt J/N</t>
  </si>
  <si>
    <r>
      <rPr>
        <b val="true"/>
        <sz val="8"/>
        <rFont val="Lucida Sans"/>
        <family val="2"/>
        <charset val="1"/>
      </rPr>
      <t xml:space="preserve">Import aus </t>
    </r>
    <r>
      <rPr>
        <b val="true"/>
        <vertAlign val="superscript"/>
        <sz val="10"/>
        <rFont val="Lucida Sans"/>
        <family val="2"/>
        <charset val="1"/>
      </rPr>
      <t xml:space="preserve">4)</t>
    </r>
  </si>
  <si>
    <r>
      <rPr>
        <b val="true"/>
        <sz val="8"/>
        <rFont val="Lucida Sans"/>
        <family val="2"/>
        <charset val="1"/>
      </rPr>
      <t xml:space="preserve">Export nach </t>
    </r>
    <r>
      <rPr>
        <b val="true"/>
        <vertAlign val="superscript"/>
        <sz val="10"/>
        <rFont val="Lucida Sans"/>
        <family val="2"/>
        <charset val="1"/>
      </rPr>
      <t xml:space="preserve">5)</t>
    </r>
  </si>
  <si>
    <t xml:space="preserve">schrPr.</t>
  </si>
  <si>
    <t xml:space="preserve">90</t>
  </si>
  <si>
    <t xml:space="preserve">Ilg</t>
  </si>
  <si>
    <t xml:space="preserve">Hieo</t>
  </si>
  <si>
    <t xml:space="preserve">F, sF</t>
  </si>
  <si>
    <t xml:space="preserve">J</t>
  </si>
  <si>
    <t xml:space="preserve">IM</t>
  </si>
  <si>
    <t xml:space="preserve">Sea/Krs/Jütt</t>
  </si>
  <si>
    <t xml:space="preserve">"-"</t>
  </si>
  <si>
    <t xml:space="preserve">10V+mdE</t>
  </si>
  <si>
    <t xml:space="preserve">Kup/Mer</t>
  </si>
  <si>
    <t xml:space="preserve">N</t>
  </si>
  <si>
    <t xml:space="preserve">Pamler</t>
  </si>
  <si>
    <t xml:space="preserve">Bil</t>
  </si>
  <si>
    <t xml:space="preserve">zF, sF 2S., T</t>
  </si>
  <si>
    <t xml:space="preserve">ANK</t>
  </si>
  <si>
    <t xml:space="preserve">9V+9AA</t>
  </si>
  <si>
    <t xml:space="preserve">Elro</t>
  </si>
  <si>
    <t xml:space="preserve">schrPr.  + BP</t>
  </si>
  <si>
    <t xml:space="preserve">120</t>
  </si>
  <si>
    <t xml:space="preserve">Unh</t>
  </si>
  <si>
    <t xml:space="preserve">Sar</t>
  </si>
  <si>
    <t xml:space="preserve">sF 20S, T, mF</t>
  </si>
  <si>
    <t xml:space="preserve">Ban</t>
  </si>
  <si>
    <t xml:space="preserve">Krs</t>
  </si>
  <si>
    <t xml:space="preserve">sF 2S, T </t>
  </si>
  <si>
    <t xml:space="preserve">Krs/Stz</t>
  </si>
  <si>
    <t xml:space="preserve">8V+mdE</t>
  </si>
  <si>
    <t xml:space="preserve">Farm/Hoan/Stz</t>
  </si>
  <si>
    <t xml:space="preserve">Asf</t>
  </si>
  <si>
    <t xml:space="preserve">Jad/Scp</t>
  </si>
  <si>
    <t xml:space="preserve">5V+mdE</t>
  </si>
  <si>
    <t xml:space="preserve">Fut</t>
  </si>
  <si>
    <t xml:space="preserve">Jad</t>
  </si>
  <si>
    <t xml:space="preserve">Scp/Asf</t>
  </si>
  <si>
    <t xml:space="preserve">Voa/Mer</t>
  </si>
  <si>
    <t xml:space="preserve">zF, T</t>
  </si>
  <si>
    <t xml:space="preserve">Frm</t>
  </si>
  <si>
    <t xml:space="preserve">schrPr. + BP</t>
  </si>
  <si>
    <t xml:space="preserve">Hip</t>
  </si>
  <si>
    <t xml:space="preserve">Sea</t>
  </si>
  <si>
    <t xml:space="preserve">T, B, S</t>
  </si>
  <si>
    <t xml:space="preserve">Sterz</t>
  </si>
  <si>
    <t xml:space="preserve">Hur</t>
  </si>
  <si>
    <t xml:space="preserve">4VT+ 3AA+Präs.</t>
  </si>
  <si>
    <t xml:space="preserve">Fut/Kup/Brc/Hur</t>
  </si>
  <si>
    <t xml:space="preserve">Ban/Krs</t>
  </si>
  <si>
    <t xml:space="preserve">T, zF, 1Blatt (2 Seiten) DINA4 selbstgeschriebene Notizen</t>
  </si>
  <si>
    <t xml:space="preserve">4V+AA+mdE</t>
  </si>
  <si>
    <t xml:space="preserve">Ban/Krs/Rej/Haum/Herf</t>
  </si>
  <si>
    <t xml:space="preserve">2 Seiten handgeschrieben</t>
  </si>
  <si>
    <t xml:space="preserve">7V+mdE</t>
  </si>
  <si>
    <t xml:space="preserve">Farm/Scvi</t>
  </si>
  <si>
    <t xml:space="preserve">Pf</t>
  </si>
  <si>
    <t xml:space="preserve">Röb</t>
  </si>
  <si>
    <t xml:space="preserve">Brc</t>
  </si>
  <si>
    <t xml:space="preserve">Siehe 1)</t>
  </si>
  <si>
    <t xml:space="preserve">Scm/Scp</t>
  </si>
  <si>
    <t xml:space="preserve">Scp/Scm</t>
  </si>
  <si>
    <t xml:space="preserve">T</t>
  </si>
  <si>
    <t xml:space="preserve">5V+5AA</t>
  </si>
  <si>
    <t xml:space="preserve">Hoi/Bis/Asf</t>
  </si>
  <si>
    <t xml:space="preserve">Maa/Chm</t>
  </si>
  <si>
    <t xml:space="preserve">PA+AA+Präs.</t>
  </si>
  <si>
    <t xml:space="preserve">Fut/Hma</t>
  </si>
  <si>
    <t xml:space="preserve">zT</t>
  </si>
  <si>
    <t xml:space="preserve">Hef</t>
  </si>
  <si>
    <t xml:space="preserve">Sjo</t>
  </si>
  <si>
    <t xml:space="preserve">beidseitig handbeschriebenes DIN-A4-Blatt</t>
  </si>
  <si>
    <t xml:space="preserve">Bericht</t>
  </si>
  <si>
    <t xml:space="preserve">Mer</t>
  </si>
  <si>
    <t xml:space="preserve">Präs.</t>
  </si>
  <si>
    <t xml:space="preserve">schrPr. + LN</t>
  </si>
  <si>
    <t xml:space="preserve">Bugb</t>
  </si>
  <si>
    <t xml:space="preserve">sF, mF, T</t>
  </si>
  <si>
    <t xml:space="preserve">4AA</t>
  </si>
  <si>
    <t xml:space="preserve">Leni/Sea/chm</t>
  </si>
  <si>
    <t xml:space="preserve">Leni/Sea/Chm</t>
  </si>
  <si>
    <t xml:space="preserve">schrP</t>
  </si>
  <si>
    <t xml:space="preserve">Haa</t>
  </si>
  <si>
    <t xml:space="preserve">Hob</t>
  </si>
  <si>
    <t xml:space="preserve">T, zF, mF</t>
  </si>
  <si>
    <t xml:space="preserve">Kup</t>
  </si>
  <si>
    <t xml:space="preserve">StA</t>
  </si>
  <si>
    <t xml:space="preserve">Sas</t>
  </si>
  <si>
    <t xml:space="preserve">Sus</t>
  </si>
  <si>
    <t xml:space="preserve">schrPr.+4V+1AA</t>
  </si>
  <si>
    <t xml:space="preserve">Fuf</t>
  </si>
  <si>
    <t xml:space="preserve">Hma</t>
  </si>
  <si>
    <t xml:space="preserve">T, sF, zF</t>
  </si>
  <si>
    <t xml:space="preserve">Pf(bÜ+KIs+StA)</t>
  </si>
  <si>
    <t xml:space="preserve">Stz</t>
  </si>
  <si>
    <t xml:space="preserve">T,B,S</t>
  </si>
  <si>
    <t xml:space="preserve">1V, schrPr.</t>
  </si>
  <si>
    <t xml:space="preserve">mF, sF, T</t>
  </si>
  <si>
    <t xml:space="preserve">T, zF</t>
  </si>
  <si>
    <t xml:space="preserve">Bow</t>
  </si>
  <si>
    <t xml:space="preserve">Sle</t>
  </si>
  <si>
    <t xml:space="preserve">M</t>
  </si>
  <si>
    <t xml:space="preserve">Bis</t>
  </si>
  <si>
    <t xml:space="preserve">Brm</t>
  </si>
  <si>
    <t xml:space="preserve">Scp</t>
  </si>
  <si>
    <t xml:space="preserve">T, sF 15S.</t>
  </si>
  <si>
    <t xml:space="preserve">Bro/Hma</t>
  </si>
  <si>
    <t xml:space="preserve">schrPr. + Präs.</t>
  </si>
  <si>
    <t xml:space="preserve">T, S</t>
  </si>
  <si>
    <t xml:space="preserve">8V+2AA</t>
  </si>
  <si>
    <t xml:space="preserve">Brm/Haa/Hob/Glav</t>
  </si>
  <si>
    <t xml:space="preserve">schrPr.+5V+5AA+Präs.</t>
  </si>
  <si>
    <t xml:space="preserve">Hoi/Scp</t>
  </si>
  <si>
    <t xml:space="preserve">Scp/Hoi</t>
  </si>
  <si>
    <t xml:space="preserve">schrPr.+5V+5AA</t>
  </si>
  <si>
    <t xml:space="preserve">Aic</t>
  </si>
  <si>
    <t xml:space="preserve">schrPr., elektronisch</t>
  </si>
  <si>
    <t xml:space="preserve">Stt</t>
  </si>
  <si>
    <t xml:space="preserve">Scm</t>
  </si>
  <si>
    <t xml:space="preserve">Maa</t>
  </si>
  <si>
    <t xml:space="preserve">T,B,S,F</t>
  </si>
  <si>
    <t xml:space="preserve">schrPr.+Präs</t>
  </si>
  <si>
    <t xml:space="preserve">60</t>
  </si>
  <si>
    <t xml:space="preserve">Hoi</t>
  </si>
  <si>
    <t xml:space="preserve">T/F, B, S, T</t>
  </si>
  <si>
    <t xml:space="preserve">6AA</t>
  </si>
  <si>
    <t xml:space="preserve">PA+Präs.</t>
  </si>
  <si>
    <t xml:space="preserve">Scp/Kod</t>
  </si>
  <si>
    <t xml:space="preserve">LN 50% der Übungsaufgaben</t>
  </si>
  <si>
    <t xml:space="preserve">schrPr</t>
  </si>
  <si>
    <t xml:space="preserve">mdlPr+10AA</t>
  </si>
  <si>
    <t xml:space="preserve">Moj/Grl/Sts</t>
  </si>
  <si>
    <t xml:space="preserve">PA + mdE</t>
  </si>
  <si>
    <t xml:space="preserve">schrP+4V+AA</t>
  </si>
  <si>
    <t xml:space="preserve">Sol</t>
  </si>
  <si>
    <t xml:space="preserve">Sru</t>
  </si>
  <si>
    <t xml:space="preserve">T, mF, pF, 4hS</t>
  </si>
  <si>
    <t xml:space="preserve">Meh</t>
  </si>
  <si>
    <t xml:space="preserve">Voa</t>
  </si>
  <si>
    <t xml:space="preserve">3AA</t>
  </si>
  <si>
    <t xml:space="preserve">T, sF</t>
  </si>
  <si>
    <t xml:space="preserve">2Präs.+AA+PA</t>
  </si>
  <si>
    <t xml:space="preserve">Krs/Ban</t>
  </si>
  <si>
    <t xml:space="preserve">Fut/Chm/Maa</t>
  </si>
  <si>
    <t xml:space="preserve">Chm/Fut/Maa</t>
  </si>
  <si>
    <t xml:space="preserve">Dasr</t>
  </si>
  <si>
    <t xml:space="preserve">Stm/Dab</t>
  </si>
  <si>
    <t xml:space="preserve">Dab/Stm</t>
  </si>
  <si>
    <t xml:space="preserve">T, dF</t>
  </si>
  <si>
    <t xml:space="preserve">Kri</t>
  </si>
  <si>
    <t xml:space="preserve">Gom</t>
  </si>
  <si>
    <t xml:space="preserve">Ret</t>
  </si>
  <si>
    <t xml:space="preserve">T, PI-Programmierhandbuch</t>
  </si>
  <si>
    <t xml:space="preserve">StA+Präs.</t>
  </si>
  <si>
    <t xml:space="preserve">Wam</t>
  </si>
  <si>
    <t xml:space="preserve">Alle (ausgenommen Anwendungen wie z.B. ChatGPT)</t>
  </si>
  <si>
    <t xml:space="preserve">schrP+PA+Präs.</t>
  </si>
  <si>
    <t xml:space="preserve">Götk</t>
  </si>
  <si>
    <t xml:space="preserve">Pf (Kl.+2 THE)</t>
  </si>
  <si>
    <t xml:space="preserve">Hip/Har</t>
  </si>
  <si>
    <t xml:space="preserve">Har/Hip</t>
  </si>
  <si>
    <t xml:space="preserve">schriftliche Prüfung</t>
  </si>
  <si>
    <t xml:space="preserve">F</t>
  </si>
  <si>
    <t xml:space="preserve">Formelsammlung</t>
  </si>
  <si>
    <t xml:space="preserve">mdlPr.</t>
  </si>
  <si>
    <t xml:space="preserve">mündliche Prüfung</t>
  </si>
  <si>
    <t xml:space="preserve">sF xS.</t>
  </si>
  <si>
    <t xml:space="preserve">selbstgeschriebene Formelsammlung, maximal x Seiten</t>
  </si>
  <si>
    <t xml:space="preserve">xV</t>
  </si>
  <si>
    <t xml:space="preserve">x Versuche</t>
  </si>
  <si>
    <t xml:space="preserve">zF</t>
  </si>
  <si>
    <t xml:space="preserve">zugelassene Formelsammlung</t>
  </si>
  <si>
    <t xml:space="preserve">LN m. E.</t>
  </si>
  <si>
    <t xml:space="preserve">Leistungsnachweis mit Erfolg</t>
  </si>
  <si>
    <t xml:space="preserve">mF</t>
  </si>
  <si>
    <t xml:space="preserve">mathematische Formelsammlung</t>
  </si>
  <si>
    <t xml:space="preserve">xAA</t>
  </si>
  <si>
    <t xml:space="preserve">x Ausarbeitungen, Protokolle</t>
  </si>
  <si>
    <t xml:space="preserve">dF</t>
  </si>
  <si>
    <t xml:space="preserve">definierte Formelsammlung</t>
  </si>
  <si>
    <t xml:space="preserve">xVT</t>
  </si>
  <si>
    <t xml:space="preserve">x Vortestate</t>
  </si>
  <si>
    <t xml:space="preserve">Taschenrechner, Modell von Fakultät festgelegt</t>
  </si>
  <si>
    <t xml:space="preserve">mdE</t>
  </si>
  <si>
    <t xml:space="preserve">mündliche Erläuterung</t>
  </si>
  <si>
    <t xml:space="preserve">B</t>
  </si>
  <si>
    <t xml:space="preserve">Bücher</t>
  </si>
  <si>
    <t xml:space="preserve">PA</t>
  </si>
  <si>
    <t xml:space="preserve">Projektarbeit</t>
  </si>
  <si>
    <t xml:space="preserve">S</t>
  </si>
  <si>
    <t xml:space="preserve">Skript</t>
  </si>
  <si>
    <t xml:space="preserve">AA</t>
  </si>
  <si>
    <t xml:space="preserve">Ausarbeitung, Protokoll</t>
  </si>
  <si>
    <t xml:space="preserve">keine Hilfsmittel</t>
  </si>
  <si>
    <t xml:space="preserve">Präsentation</t>
  </si>
  <si>
    <t xml:space="preserve">THE</t>
  </si>
  <si>
    <t xml:space="preserve">Take Home Exam</t>
  </si>
  <si>
    <t xml:space="preserve">Portfolioprüfung</t>
  </si>
  <si>
    <t xml:space="preserve">bÜ</t>
  </si>
  <si>
    <t xml:space="preserve">bewertete Übungsaufgabe</t>
  </si>
  <si>
    <t xml:space="preserve">Kl</t>
  </si>
  <si>
    <t xml:space="preserve">Klausur</t>
  </si>
  <si>
    <t xml:space="preserve">Studienarbeit</t>
  </si>
  <si>
    <t xml:space="preserve">BP</t>
  </si>
  <si>
    <t xml:space="preserve">Bonuspunkte laut APO § 18</t>
  </si>
  <si>
    <t xml:space="preserve">1)</t>
  </si>
  <si>
    <r>
      <rPr>
        <sz val="9"/>
        <rFont val="Lucida Sans"/>
        <family val="2"/>
        <charset val="1"/>
      </rPr>
      <t xml:space="preserve">Die Prüfung in Regelungstechnik findet </t>
    </r>
    <r>
      <rPr>
        <b val="true"/>
        <sz val="9"/>
        <rFont val="Lucida Sans"/>
        <family val="2"/>
        <charset val="1"/>
      </rPr>
      <t xml:space="preserve">nur im Sommersemester</t>
    </r>
    <r>
      <rPr>
        <sz val="9"/>
        <rFont val="Lucida Sans"/>
        <family val="2"/>
        <charset val="1"/>
      </rPr>
      <t xml:space="preserve"> in drei Teilen statt:</t>
    </r>
  </si>
  <si>
    <t xml:space="preserve">1.  Erfolgreiche Teilnahme an Eingangstest (THE 60 Minuten, alle Hilfsmittel zugelassen, da THE, Anteil 10%)</t>
  </si>
  <si>
    <t xml:space="preserve">2.   Elektronisch unterstützte Theorieprüfung (Klausur 60 Minuten, CIP-Pool, Hilfsmittel: B, S, Matlab-Programme, Anteil 60%)
nur bestanden, wenn 50% der Punkte erreicht</t>
  </si>
  <si>
    <t xml:space="preserve">3.  Abgabe der Lösungsblätter zu den Aufgaben mit Analog Discovery (LN, alle Hilfsmittel zugelassen, Anteil 30%) nur bestanden, wenn alle vier Aufgaben abgegeben wurden</t>
  </si>
  <si>
    <t xml:space="preserve">Falls es Übergangsregelungen gibt, diese bitte hier eintragen.</t>
  </si>
  <si>
    <t xml:space="preserve">Studienziele</t>
  </si>
  <si>
    <t xml:space="preserve">Studieninhalte</t>
  </si>
  <si>
    <t xml:space="preserve">siehe Modulhandbuch des Studiengangs</t>
  </si>
  <si>
    <t xml:space="preserve">Fußnote</t>
  </si>
  <si>
    <t xml:space="preserve">Notation</t>
  </si>
  <si>
    <t xml:space="preserve">Beispiel</t>
  </si>
  <si>
    <t xml:space="preserve">Bemerkung</t>
  </si>
  <si>
    <t xml:space="preserve">1) Semester</t>
  </si>
  <si>
    <t xml:space="preserve">WiSe oder SoSe</t>
  </si>
  <si>
    <t xml:space="preserve">WiSe 2015/16, SoSe 2016</t>
  </si>
  <si>
    <t xml:space="preserve">2) Modultyp</t>
  </si>
  <si>
    <t xml:space="preserve">PM = Pflichtmodul </t>
  </si>
  <si>
    <t xml:space="preserve">TPM</t>
  </si>
  <si>
    <t xml:space="preserve">"T", falls es sich um ein Teilmodul handelt</t>
  </si>
  <si>
    <t xml:space="preserve">WM = Wahlpflichtmodul </t>
  </si>
  <si>
    <t xml:space="preserve">Wahlalternativen besitzen dieselbe Modulnummer lt. SPO - Spalte 2</t>
  </si>
  <si>
    <t xml:space="preserve">AW = Allgemeinwissenschaftliches Wahlpflichtmodul</t>
  </si>
  <si>
    <t xml:space="preserve">AW</t>
  </si>
  <si>
    <t xml:space="preserve">3) Studiensemester</t>
  </si>
  <si>
    <t xml:space="preserve">einzelne Ziffer, bei oder-Verknüpfung Ziffer Leerzeichen od. Leerzeichen Ziffer</t>
  </si>
  <si>
    <t xml:space="preserve">3 od. 4</t>
  </si>
  <si>
    <t xml:space="preserve">4) Import aus</t>
  </si>
  <si>
    <t xml:space="preserve">Studiengang Doppelpunkt Leerzeichen Modulkurzbezeichnung</t>
  </si>
  <si>
    <t xml:space="preserve">MB: B-GEE</t>
  </si>
  <si>
    <t xml:space="preserve">Es ist immer nur ein Modul anzugeben.</t>
  </si>
  <si>
    <t xml:space="preserve">5) Export nach</t>
  </si>
  <si>
    <t xml:space="preserve">GK: MRT, BE: MRT</t>
  </si>
  <si>
    <t xml:space="preserve">Es sind alle Studiengänge und Module, durch Komma getrennt, anzugeben.</t>
  </si>
  <si>
    <t xml:space="preserve">6) Prüfungsart</t>
  </si>
  <si>
    <t xml:space="preserve">Kurzschreibweise wie in der SPO</t>
  </si>
  <si>
    <t xml:space="preserve">7) Erstprüfer/in</t>
  </si>
  <si>
    <t xml:space="preserve">Fall 1: ein Prüfer</t>
  </si>
  <si>
    <t xml:space="preserve">Prüferkürzel</t>
  </si>
  <si>
    <t xml:space="preserve">Scn</t>
  </si>
  <si>
    <t xml:space="preserve">Fall 2: mehrere Prüfer, aber nur eine Anmeldenummer mit Endziffer 0</t>
  </si>
  <si>
    <t xml:space="preserve">alle Prüferkürzel mit / verbunden, keine Leerzeichen</t>
  </si>
  <si>
    <t xml:space="preserve">Bow/Scn</t>
  </si>
  <si>
    <t xml:space="preserve">Fall 3: mehrere Prüfer, mehrere Anmeldenummern mit angegebenen Endziffern</t>
  </si>
  <si>
    <t xml:space="preserve">Prüferkürzel kein Leerzeichen runde Klammer auf Endziffer runde Klammer zu Komma Leerzeichen </t>
  </si>
  <si>
    <t xml:space="preserve">Bow(1), Scn(2), Las/Keh(3)</t>
  </si>
  <si>
    <t xml:space="preserve">anschließend kommen die weiteren Prüferkürzel</t>
  </si>
  <si>
    <t xml:space="preserve">nach dem letzten Prüfer/in kein Komma</t>
  </si>
  <si>
    <t xml:space="preserve">falls mehrere Prüfer sich eine Anmeldenummer teilen: siehe Fall 2</t>
  </si>
  <si>
    <t xml:space="preserve">8) Zweitprüfer/in</t>
  </si>
  <si>
    <t xml:space="preserve">Fall 1: ein(e) Zweitprüfer/in</t>
  </si>
  <si>
    <t xml:space="preserve">Fall 2: mehrere Zweitprüfer(innen)</t>
  </si>
  <si>
    <t xml:space="preserve">Fall 3: mehrere Zweitprüfer(innen) mit Zuordnung zu spezieller Anmeldenummer</t>
  </si>
  <si>
    <t xml:space="preserve">Scn(1), Bow(2), Las/Keh(3)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</si>
</sst>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General"/>
    <numFmt numFmtId="167" formatCode="@"/>
  </numFmts>
  <fonts count="2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Lucida Sans"/>
      <family val="2"/>
      <charset val="1"/>
    </font>
    <font>
      <i val="true"/>
      <sz val="10"/>
      <name val="Lucida Sans"/>
      <family val="2"/>
      <charset val="1"/>
    </font>
    <font>
      <b val="true"/>
      <sz val="10"/>
      <name val="Lucida Sans"/>
      <family val="2"/>
      <charset val="1"/>
    </font>
    <font>
      <vertAlign val="superscript"/>
      <sz val="10"/>
      <name val="Lucida Sans"/>
      <family val="2"/>
      <charset val="1"/>
    </font>
    <font>
      <b val="true"/>
      <sz val="8"/>
      <name val="Lucida Sans"/>
      <family val="2"/>
      <charset val="1"/>
    </font>
    <font>
      <b val="true"/>
      <vertAlign val="superscript"/>
      <sz val="10"/>
      <name val="Lucida Sans"/>
      <family val="2"/>
      <charset val="1"/>
    </font>
    <font>
      <sz val="7"/>
      <name val="Lucida Sans"/>
      <family val="2"/>
      <charset val="1"/>
    </font>
    <font>
      <sz val="9"/>
      <name val="Lucida Sans"/>
      <family val="2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strike val="true"/>
      <sz val="9"/>
      <name val="Lucida Sans"/>
      <family val="2"/>
      <charset val="1"/>
    </font>
    <font>
      <strike val="true"/>
      <sz val="10"/>
      <name val="Lucida Sans"/>
      <family val="2"/>
      <charset val="1"/>
    </font>
    <font>
      <strike val="true"/>
      <sz val="10"/>
      <name val="Arial"/>
      <family val="0"/>
      <charset val="1"/>
    </font>
    <font>
      <sz val="9"/>
      <name val="Arial"/>
      <family val="0"/>
      <charset val="1"/>
    </font>
    <font>
      <b val="true"/>
      <sz val="9"/>
      <name val="Lucida Sans"/>
      <family val="2"/>
      <charset val="1"/>
    </font>
    <font>
      <sz val="8"/>
      <name val="Lucida Sans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>
        <color rgb="FF202020"/>
      </left>
      <right style="thin">
        <color rgb="FF202020"/>
      </right>
      <top style="thin">
        <color rgb="FF202020"/>
      </top>
      <bottom style="thin">
        <color rgb="FF20202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/>
      <top/>
      <bottom style="hair"/>
      <diagonal/>
    </border>
    <border diagonalUp="false" diagonalDown="false">
      <left/>
      <right style="hair"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1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02020"/>
      <rgbColor rgb="FF993300"/>
      <rgbColor rgb="FF993366"/>
      <rgbColor rgb="FF4C4C4C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R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8" activeCellId="0" sqref="E8"/>
    </sheetView>
  </sheetViews>
  <sheetFormatPr defaultColWidth="13.41796875" defaultRowHeight="13.2" zeroHeight="false" outlineLevelRow="0" outlineLevelCol="0"/>
  <cols>
    <col collapsed="false" customWidth="true" hidden="false" outlineLevel="0" max="257" min="1" style="1" width="11.45"/>
  </cols>
  <sheetData>
    <row r="1" s="5" customFormat="true" ht="20.1" hidden="false" customHeight="true" outlineLevel="0" collapsed="false">
      <c r="A1" s="2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2"/>
    </row>
    <row r="2" s="5" customFormat="true" ht="20.1" hidden="false" customHeight="true" outlineLevel="0" collapsed="false">
      <c r="A2" s="2" t="s">
        <v>2</v>
      </c>
      <c r="B2" s="2"/>
      <c r="C2" s="2"/>
      <c r="D2" s="2"/>
      <c r="E2" s="3" t="s">
        <v>3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2"/>
    </row>
    <row r="3" s="5" customFormat="true" ht="20.1" hidden="false" customHeight="true" outlineLevel="0" collapsed="false">
      <c r="A3" s="2" t="s">
        <v>4</v>
      </c>
      <c r="B3" s="2"/>
      <c r="C3" s="2"/>
      <c r="D3" s="2"/>
      <c r="E3" s="6" t="s">
        <v>5</v>
      </c>
      <c r="F3" s="6"/>
      <c r="G3" s="6"/>
      <c r="H3" s="6"/>
      <c r="I3" s="6"/>
      <c r="J3" s="6"/>
      <c r="K3" s="4"/>
      <c r="L3" s="4"/>
      <c r="M3" s="4"/>
      <c r="N3" s="7"/>
      <c r="O3" s="8"/>
      <c r="P3" s="9"/>
      <c r="Q3" s="4"/>
      <c r="R3" s="2"/>
    </row>
    <row r="4" s="5" customFormat="true" ht="20.1" hidden="false" customHeight="true" outlineLevel="0" collapsed="false">
      <c r="A4" s="10" t="s">
        <v>6</v>
      </c>
      <c r="B4" s="10"/>
      <c r="C4" s="10"/>
      <c r="D4" s="10"/>
      <c r="E4" s="6" t="s">
        <v>7</v>
      </c>
      <c r="F4" s="6"/>
      <c r="G4" s="6"/>
      <c r="H4" s="6"/>
      <c r="I4" s="6"/>
      <c r="J4" s="6"/>
      <c r="K4" s="4"/>
      <c r="L4" s="4"/>
      <c r="M4" s="4"/>
      <c r="N4" s="7"/>
      <c r="O4" s="8"/>
      <c r="P4" s="9"/>
      <c r="Q4" s="4"/>
      <c r="R4" s="2"/>
    </row>
    <row r="5" s="5" customFormat="true" ht="20.1" hidden="false" customHeight="true" outlineLevel="0" collapsed="false">
      <c r="A5" s="6" t="s">
        <v>8</v>
      </c>
      <c r="B5" s="6"/>
      <c r="C5" s="6"/>
      <c r="D5" s="6"/>
      <c r="E5" s="11" t="n">
        <v>43619</v>
      </c>
      <c r="F5" s="11"/>
      <c r="G5" s="11"/>
      <c r="H5" s="11"/>
      <c r="I5" s="11"/>
      <c r="J5" s="11"/>
      <c r="K5" s="4"/>
      <c r="L5" s="4"/>
      <c r="M5" s="4"/>
      <c r="N5" s="7"/>
      <c r="O5" s="8"/>
      <c r="P5" s="9"/>
      <c r="Q5" s="4"/>
      <c r="R5" s="2"/>
    </row>
    <row r="6" s="5" customFormat="true" ht="20.1" hidden="false" customHeight="true" outlineLevel="0" collapsed="false">
      <c r="A6" s="10" t="s">
        <v>9</v>
      </c>
      <c r="B6" s="10"/>
      <c r="C6" s="10"/>
      <c r="D6" s="10"/>
      <c r="E6" s="11" t="n">
        <v>45359</v>
      </c>
      <c r="F6" s="11"/>
      <c r="G6" s="11"/>
      <c r="H6" s="11"/>
      <c r="I6" s="11"/>
      <c r="J6" s="11"/>
      <c r="K6" s="4"/>
      <c r="L6" s="4"/>
      <c r="M6" s="4"/>
      <c r="N6" s="7"/>
      <c r="O6" s="8"/>
      <c r="P6" s="9"/>
      <c r="Q6" s="4"/>
      <c r="R6" s="2"/>
    </row>
    <row r="7" s="5" customFormat="true" ht="20.1" hidden="false" customHeight="true" outlineLevel="0" collapsed="false">
      <c r="A7" s="10" t="s">
        <v>10</v>
      </c>
      <c r="B7" s="10"/>
      <c r="C7" s="10"/>
      <c r="D7" s="10"/>
      <c r="E7" s="6" t="s">
        <v>11</v>
      </c>
      <c r="F7" s="6" t="n">
        <v>2024</v>
      </c>
      <c r="G7" s="6"/>
      <c r="H7" s="6"/>
      <c r="I7" s="6"/>
      <c r="J7" s="6"/>
      <c r="K7" s="12"/>
      <c r="L7" s="12"/>
      <c r="M7" s="12"/>
      <c r="N7" s="7"/>
      <c r="O7" s="8"/>
      <c r="P7" s="13"/>
      <c r="Q7" s="7"/>
      <c r="R7" s="7"/>
    </row>
  </sheetData>
  <mergeCells count="14">
    <mergeCell ref="A1:D1"/>
    <mergeCell ref="E1:J1"/>
    <mergeCell ref="A2:D2"/>
    <mergeCell ref="E2:J2"/>
    <mergeCell ref="A3:D3"/>
    <mergeCell ref="E3:J3"/>
    <mergeCell ref="A4:D4"/>
    <mergeCell ref="E4:J4"/>
    <mergeCell ref="A5:D5"/>
    <mergeCell ref="E5:J5"/>
    <mergeCell ref="A6:D6"/>
    <mergeCell ref="E6:J6"/>
    <mergeCell ref="A7:D7"/>
    <mergeCell ref="Q7:R7"/>
  </mergeCell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W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ColWidth="13.41796875" defaultRowHeight="13.2" zeroHeight="false" outlineLevelRow="0" outlineLevelCol="0"/>
  <cols>
    <col collapsed="false" customWidth="true" hidden="false" outlineLevel="0" max="1" min="1" style="14" width="10.36"/>
    <col collapsed="false" customWidth="true" hidden="false" outlineLevel="0" max="2" min="2" style="14" width="7.44"/>
    <col collapsed="false" customWidth="true" hidden="false" outlineLevel="0" max="3" min="3" style="15" width="11.57"/>
    <col collapsed="false" customWidth="true" hidden="false" outlineLevel="0" max="4" min="4" style="15" width="78.12"/>
    <col collapsed="false" customWidth="true" hidden="false" outlineLevel="0" max="5" min="5" style="15" width="51.11"/>
    <col collapsed="false" customWidth="true" hidden="false" outlineLevel="0" max="6" min="6" style="15" width="6.88"/>
    <col collapsed="false" customWidth="true" hidden="false" outlineLevel="0" max="7" min="7" style="15" width="7.67"/>
    <col collapsed="false" customWidth="true" hidden="false" outlineLevel="0" max="8" min="8" style="15" width="10.58"/>
    <col collapsed="false" customWidth="true" hidden="false" outlineLevel="0" max="9" min="9" style="15" width="24.87"/>
    <col collapsed="false" customWidth="true" hidden="false" outlineLevel="0" max="11" min="10" style="0" width="10.99"/>
    <col collapsed="false" customWidth="true" hidden="false" outlineLevel="0" max="257" min="12" style="15" width="11.45"/>
  </cols>
  <sheetData>
    <row r="1" s="18" customFormat="true" ht="31.5" hidden="false" customHeight="true" outlineLevel="0" collapsed="false">
      <c r="A1" s="16" t="s">
        <v>12</v>
      </c>
      <c r="B1" s="16" t="s">
        <v>13</v>
      </c>
      <c r="C1" s="17" t="s">
        <v>14</v>
      </c>
      <c r="D1" s="17" t="s">
        <v>15</v>
      </c>
      <c r="E1" s="17" t="s">
        <v>16</v>
      </c>
      <c r="F1" s="17" t="s">
        <v>17</v>
      </c>
      <c r="G1" s="17" t="s">
        <v>18</v>
      </c>
      <c r="H1" s="17" t="s">
        <v>19</v>
      </c>
      <c r="I1" s="17" t="s">
        <v>20</v>
      </c>
      <c r="L1" s="19"/>
      <c r="M1" s="19"/>
      <c r="N1" s="19"/>
      <c r="O1" s="19"/>
      <c r="P1" s="19"/>
      <c r="Q1" s="19"/>
      <c r="R1" s="19"/>
    </row>
    <row r="2" s="24" customFormat="true" ht="19.95" hidden="false" customHeight="true" outlineLevel="0" collapsed="false">
      <c r="A2" s="20" t="n">
        <v>8610010</v>
      </c>
      <c r="B2" s="20" t="n">
        <v>1</v>
      </c>
      <c r="C2" s="20" t="s">
        <v>21</v>
      </c>
      <c r="D2" s="21" t="s">
        <v>22</v>
      </c>
      <c r="E2" s="22" t="s">
        <v>23</v>
      </c>
      <c r="F2" s="20" t="s">
        <v>24</v>
      </c>
      <c r="G2" s="20"/>
      <c r="H2" s="20" t="n">
        <v>1</v>
      </c>
      <c r="I2" s="23" t="s">
        <v>25</v>
      </c>
      <c r="L2" s="25"/>
      <c r="M2" s="25"/>
      <c r="N2" s="25"/>
      <c r="O2" s="25"/>
      <c r="P2" s="25"/>
      <c r="Q2" s="25"/>
      <c r="R2" s="2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</row>
    <row r="3" s="24" customFormat="true" ht="19.95" hidden="false" customHeight="true" outlineLevel="0" collapsed="false">
      <c r="A3" s="20" t="n">
        <v>8610020</v>
      </c>
      <c r="B3" s="20" t="s">
        <v>26</v>
      </c>
      <c r="C3" s="20" t="s">
        <v>27</v>
      </c>
      <c r="D3" s="21" t="s">
        <v>28</v>
      </c>
      <c r="E3" s="21" t="s">
        <v>29</v>
      </c>
      <c r="F3" s="20" t="s">
        <v>24</v>
      </c>
      <c r="G3" s="20"/>
      <c r="H3" s="20" t="n">
        <v>1</v>
      </c>
      <c r="I3" s="23" t="s">
        <v>25</v>
      </c>
      <c r="L3" s="25"/>
      <c r="M3" s="25"/>
      <c r="N3" s="25"/>
      <c r="O3" s="25"/>
      <c r="P3" s="25"/>
      <c r="Q3" s="25"/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  <c r="IW3" s="26"/>
    </row>
    <row r="4" s="24" customFormat="true" ht="19.95" hidden="false" customHeight="true" outlineLevel="0" collapsed="false">
      <c r="A4" s="20" t="n">
        <v>8610030</v>
      </c>
      <c r="B4" s="20" t="s">
        <v>30</v>
      </c>
      <c r="C4" s="20" t="s">
        <v>31</v>
      </c>
      <c r="D4" s="21" t="s">
        <v>32</v>
      </c>
      <c r="E4" s="21"/>
      <c r="F4" s="20" t="s">
        <v>24</v>
      </c>
      <c r="G4" s="20"/>
      <c r="H4" s="20" t="n">
        <v>1</v>
      </c>
      <c r="I4" s="23" t="s">
        <v>25</v>
      </c>
      <c r="L4" s="25"/>
      <c r="M4" s="25"/>
      <c r="N4" s="25"/>
      <c r="O4" s="25"/>
      <c r="P4" s="25"/>
      <c r="Q4" s="25"/>
      <c r="R4" s="25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  <c r="IW4" s="26"/>
    </row>
    <row r="5" s="24" customFormat="true" ht="19.95" hidden="false" customHeight="true" outlineLevel="0" collapsed="false">
      <c r="A5" s="20" t="n">
        <v>8610040</v>
      </c>
      <c r="B5" s="20" t="s">
        <v>33</v>
      </c>
      <c r="C5" s="20" t="s">
        <v>34</v>
      </c>
      <c r="D5" s="21" t="s">
        <v>35</v>
      </c>
      <c r="E5" s="21" t="s">
        <v>36</v>
      </c>
      <c r="F5" s="20" t="s">
        <v>24</v>
      </c>
      <c r="G5" s="20"/>
      <c r="H5" s="20" t="n">
        <v>1</v>
      </c>
      <c r="I5" s="23" t="s">
        <v>25</v>
      </c>
      <c r="L5" s="25"/>
      <c r="M5" s="25"/>
      <c r="N5" s="25"/>
      <c r="O5" s="25"/>
      <c r="P5" s="25"/>
      <c r="Q5" s="25"/>
      <c r="R5" s="25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  <c r="IW5" s="26"/>
    </row>
    <row r="6" s="24" customFormat="true" ht="19.95" hidden="false" customHeight="true" outlineLevel="0" collapsed="false">
      <c r="A6" s="20" t="n">
        <v>8610050</v>
      </c>
      <c r="B6" s="20" t="s">
        <v>37</v>
      </c>
      <c r="C6" s="20" t="s">
        <v>38</v>
      </c>
      <c r="D6" s="21" t="s">
        <v>39</v>
      </c>
      <c r="E6" s="21"/>
      <c r="F6" s="20" t="s">
        <v>24</v>
      </c>
      <c r="G6" s="20"/>
      <c r="H6" s="20" t="n">
        <v>1</v>
      </c>
      <c r="I6" s="23" t="s">
        <v>25</v>
      </c>
      <c r="L6" s="25"/>
      <c r="M6" s="25"/>
      <c r="N6" s="25"/>
      <c r="O6" s="25"/>
      <c r="P6" s="25"/>
      <c r="Q6" s="25"/>
      <c r="R6" s="25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  <c r="IW6" s="26"/>
    </row>
    <row r="7" s="24" customFormat="true" ht="19.95" hidden="false" customHeight="true" outlineLevel="0" collapsed="false">
      <c r="A7" s="20" t="n">
        <v>8610060</v>
      </c>
      <c r="B7" s="20" t="n">
        <v>4</v>
      </c>
      <c r="C7" s="20" t="s">
        <v>40</v>
      </c>
      <c r="D7" s="21" t="s">
        <v>41</v>
      </c>
      <c r="E7" s="21" t="s">
        <v>42</v>
      </c>
      <c r="F7" s="20" t="s">
        <v>24</v>
      </c>
      <c r="G7" s="20"/>
      <c r="H7" s="20" t="n">
        <v>1</v>
      </c>
      <c r="I7" s="23" t="s">
        <v>25</v>
      </c>
      <c r="L7" s="25"/>
      <c r="M7" s="25"/>
      <c r="N7" s="25"/>
      <c r="O7" s="25"/>
      <c r="P7" s="25"/>
      <c r="Q7" s="25"/>
      <c r="R7" s="25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  <c r="IW7" s="26"/>
    </row>
    <row r="8" s="24" customFormat="true" ht="19.95" hidden="false" customHeight="true" outlineLevel="0" collapsed="false">
      <c r="A8" s="20" t="n">
        <v>8610070</v>
      </c>
      <c r="B8" s="20" t="n">
        <v>5</v>
      </c>
      <c r="C8" s="20" t="s">
        <v>43</v>
      </c>
      <c r="D8" s="21" t="s">
        <v>44</v>
      </c>
      <c r="E8" s="21" t="s">
        <v>45</v>
      </c>
      <c r="F8" s="20" t="s">
        <v>24</v>
      </c>
      <c r="G8" s="20"/>
      <c r="H8" s="20" t="n">
        <v>1</v>
      </c>
      <c r="I8" s="23" t="s">
        <v>25</v>
      </c>
      <c r="L8" s="25"/>
      <c r="M8" s="25"/>
      <c r="N8" s="25"/>
      <c r="O8" s="25"/>
      <c r="P8" s="25"/>
      <c r="Q8" s="25"/>
      <c r="R8" s="25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</row>
    <row r="9" s="24" customFormat="true" ht="19.95" hidden="false" customHeight="true" outlineLevel="0" collapsed="false">
      <c r="A9" s="20" t="n">
        <v>8610080</v>
      </c>
      <c r="B9" s="20" t="n">
        <v>6</v>
      </c>
      <c r="C9" s="20" t="s">
        <v>46</v>
      </c>
      <c r="D9" s="21" t="s">
        <v>47</v>
      </c>
      <c r="E9" s="21" t="s">
        <v>48</v>
      </c>
      <c r="F9" s="20" t="s">
        <v>24</v>
      </c>
      <c r="G9" s="20"/>
      <c r="H9" s="20" t="n">
        <v>2</v>
      </c>
      <c r="I9" s="23" t="s">
        <v>11</v>
      </c>
      <c r="L9" s="25"/>
      <c r="M9" s="25"/>
      <c r="N9" s="25"/>
      <c r="O9" s="25"/>
      <c r="P9" s="25"/>
      <c r="Q9" s="25"/>
      <c r="R9" s="25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</row>
    <row r="10" s="24" customFormat="true" ht="19.95" hidden="false" customHeight="true" outlineLevel="0" collapsed="false">
      <c r="A10" s="20" t="n">
        <v>8610090</v>
      </c>
      <c r="B10" s="20" t="n">
        <v>7</v>
      </c>
      <c r="C10" s="20" t="s">
        <v>49</v>
      </c>
      <c r="D10" s="21" t="s">
        <v>50</v>
      </c>
      <c r="E10" s="21" t="s">
        <v>51</v>
      </c>
      <c r="F10" s="20" t="s">
        <v>24</v>
      </c>
      <c r="G10" s="20"/>
      <c r="H10" s="20" t="n">
        <v>2</v>
      </c>
      <c r="I10" s="23" t="s">
        <v>11</v>
      </c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</row>
    <row r="11" s="24" customFormat="true" ht="19.95" hidden="false" customHeight="true" outlineLevel="0" collapsed="false">
      <c r="A11" s="20" t="n">
        <v>8610100</v>
      </c>
      <c r="B11" s="20" t="s">
        <v>52</v>
      </c>
      <c r="C11" s="20" t="s">
        <v>53</v>
      </c>
      <c r="D11" s="21" t="s">
        <v>54</v>
      </c>
      <c r="E11" s="21" t="s">
        <v>55</v>
      </c>
      <c r="F11" s="20" t="s">
        <v>24</v>
      </c>
      <c r="G11" s="20"/>
      <c r="H11" s="20" t="n">
        <v>2</v>
      </c>
      <c r="I11" s="23" t="s">
        <v>11</v>
      </c>
      <c r="L11" s="25"/>
      <c r="M11" s="25"/>
      <c r="N11" s="25"/>
      <c r="O11" s="25"/>
      <c r="P11" s="25"/>
      <c r="Q11" s="25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</row>
    <row r="12" s="24" customFormat="true" ht="19.95" hidden="false" customHeight="true" outlineLevel="0" collapsed="false">
      <c r="A12" s="20" t="n">
        <v>8610110</v>
      </c>
      <c r="B12" s="20" t="s">
        <v>56</v>
      </c>
      <c r="C12" s="20" t="s">
        <v>57</v>
      </c>
      <c r="D12" s="21" t="s">
        <v>58</v>
      </c>
      <c r="E12" s="21"/>
      <c r="F12" s="20" t="s">
        <v>24</v>
      </c>
      <c r="G12" s="20"/>
      <c r="H12" s="20" t="n">
        <v>2</v>
      </c>
      <c r="I12" s="23" t="s">
        <v>11</v>
      </c>
      <c r="L12" s="25"/>
      <c r="M12" s="25"/>
      <c r="N12" s="25"/>
      <c r="O12" s="25"/>
      <c r="P12" s="25"/>
      <c r="Q12" s="25"/>
      <c r="R12" s="25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</row>
    <row r="13" s="24" customFormat="true" ht="19.95" hidden="false" customHeight="true" outlineLevel="0" collapsed="false">
      <c r="A13" s="20" t="n">
        <v>8610120</v>
      </c>
      <c r="B13" s="20" t="s">
        <v>59</v>
      </c>
      <c r="C13" s="20" t="s">
        <v>60</v>
      </c>
      <c r="D13" s="21" t="s">
        <v>61</v>
      </c>
      <c r="E13" s="21" t="s">
        <v>62</v>
      </c>
      <c r="F13" s="20" t="s">
        <v>24</v>
      </c>
      <c r="G13" s="20"/>
      <c r="H13" s="20" t="n">
        <v>2</v>
      </c>
      <c r="I13" s="27" t="s">
        <v>11</v>
      </c>
      <c r="L13" s="25"/>
      <c r="M13" s="25"/>
      <c r="N13" s="25"/>
      <c r="O13" s="25"/>
      <c r="P13" s="25"/>
      <c r="Q13" s="25"/>
      <c r="R13" s="25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</row>
    <row r="14" s="24" customFormat="true" ht="19.95" hidden="false" customHeight="true" outlineLevel="0" collapsed="false">
      <c r="A14" s="20" t="n">
        <v>8610130</v>
      </c>
      <c r="B14" s="20" t="s">
        <v>63</v>
      </c>
      <c r="C14" s="20" t="s">
        <v>64</v>
      </c>
      <c r="D14" s="28" t="s">
        <v>65</v>
      </c>
      <c r="E14" s="29" t="s">
        <v>66</v>
      </c>
      <c r="F14" s="20" t="s">
        <v>24</v>
      </c>
      <c r="G14" s="20"/>
      <c r="H14" s="20" t="n">
        <v>2</v>
      </c>
      <c r="I14" s="27" t="s">
        <v>11</v>
      </c>
      <c r="L14" s="25"/>
      <c r="M14" s="25"/>
      <c r="N14" s="25"/>
      <c r="O14" s="25"/>
      <c r="P14" s="25"/>
      <c r="Q14" s="25"/>
      <c r="R14" s="25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</row>
    <row r="15" s="24" customFormat="true" ht="19.95" hidden="false" customHeight="true" outlineLevel="0" collapsed="false">
      <c r="A15" s="20" t="n">
        <v>8610140</v>
      </c>
      <c r="B15" s="20" t="n">
        <v>10</v>
      </c>
      <c r="C15" s="20" t="s">
        <v>67</v>
      </c>
      <c r="D15" s="28" t="s">
        <v>68</v>
      </c>
      <c r="E15" s="21" t="s">
        <v>69</v>
      </c>
      <c r="F15" s="20" t="s">
        <v>24</v>
      </c>
      <c r="G15" s="20"/>
      <c r="H15" s="20" t="n">
        <v>2</v>
      </c>
      <c r="I15" s="23" t="s">
        <v>11</v>
      </c>
      <c r="L15" s="25"/>
      <c r="M15" s="25"/>
      <c r="N15" s="25"/>
      <c r="O15" s="25"/>
      <c r="P15" s="25"/>
      <c r="Q15" s="25"/>
      <c r="R15" s="25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</row>
    <row r="16" s="24" customFormat="true" ht="19.95" hidden="false" customHeight="true" outlineLevel="0" collapsed="false">
      <c r="A16" s="20" t="n">
        <v>8610150</v>
      </c>
      <c r="B16" s="20" t="n">
        <v>11</v>
      </c>
      <c r="C16" s="20" t="s">
        <v>70</v>
      </c>
      <c r="D16" s="28" t="s">
        <v>71</v>
      </c>
      <c r="E16" s="21" t="s">
        <v>72</v>
      </c>
      <c r="F16" s="20" t="s">
        <v>24</v>
      </c>
      <c r="G16" s="20"/>
      <c r="H16" s="20" t="n">
        <v>2</v>
      </c>
      <c r="I16" s="23" t="s">
        <v>11</v>
      </c>
      <c r="L16" s="25"/>
      <c r="M16" s="25"/>
      <c r="N16" s="25"/>
      <c r="O16" s="25"/>
      <c r="P16" s="25"/>
      <c r="Q16" s="25"/>
      <c r="R16" s="25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</row>
    <row r="17" s="24" customFormat="true" ht="19.95" hidden="false" customHeight="true" outlineLevel="0" collapsed="false">
      <c r="A17" s="20" t="n">
        <v>8620010</v>
      </c>
      <c r="B17" s="20" t="n">
        <v>12</v>
      </c>
      <c r="C17" s="20" t="s">
        <v>73</v>
      </c>
      <c r="D17" s="28" t="s">
        <v>74</v>
      </c>
      <c r="E17" s="21" t="s">
        <v>75</v>
      </c>
      <c r="F17" s="20" t="s">
        <v>24</v>
      </c>
      <c r="G17" s="20"/>
      <c r="H17" s="20" t="n">
        <v>3</v>
      </c>
      <c r="I17" s="23" t="s">
        <v>25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</row>
    <row r="18" s="24" customFormat="true" ht="19.95" hidden="false" customHeight="true" outlineLevel="0" collapsed="false">
      <c r="A18" s="20" t="n">
        <v>8620020</v>
      </c>
      <c r="B18" s="20" t="n">
        <v>13</v>
      </c>
      <c r="C18" s="20" t="s">
        <v>76</v>
      </c>
      <c r="D18" s="28" t="s">
        <v>77</v>
      </c>
      <c r="E18" s="21" t="s">
        <v>78</v>
      </c>
      <c r="F18" s="20" t="s">
        <v>24</v>
      </c>
      <c r="G18" s="20"/>
      <c r="H18" s="20" t="n">
        <v>3</v>
      </c>
      <c r="I18" s="23" t="s">
        <v>25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</row>
    <row r="19" s="24" customFormat="true" ht="19.95" hidden="false" customHeight="true" outlineLevel="0" collapsed="false">
      <c r="A19" s="20" t="n">
        <v>8620030</v>
      </c>
      <c r="B19" s="20" t="s">
        <v>79</v>
      </c>
      <c r="C19" s="20" t="s">
        <v>80</v>
      </c>
      <c r="D19" s="28" t="s">
        <v>81</v>
      </c>
      <c r="E19" s="21" t="s">
        <v>82</v>
      </c>
      <c r="F19" s="20" t="s">
        <v>24</v>
      </c>
      <c r="G19" s="20"/>
      <c r="H19" s="20" t="n">
        <v>3</v>
      </c>
      <c r="I19" s="23" t="s">
        <v>25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</row>
    <row r="20" s="24" customFormat="true" ht="19.95" hidden="false" customHeight="true" outlineLevel="0" collapsed="false">
      <c r="A20" s="20" t="n">
        <v>8620040</v>
      </c>
      <c r="B20" s="20" t="s">
        <v>83</v>
      </c>
      <c r="C20" s="20" t="s">
        <v>84</v>
      </c>
      <c r="D20" s="28" t="s">
        <v>85</v>
      </c>
      <c r="E20" s="23" t="s">
        <v>86</v>
      </c>
      <c r="F20" s="20" t="s">
        <v>24</v>
      </c>
      <c r="G20" s="20"/>
      <c r="H20" s="20" t="n">
        <v>3</v>
      </c>
      <c r="I20" s="23" t="s">
        <v>25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</row>
    <row r="21" s="24" customFormat="true" ht="19.95" hidden="false" customHeight="true" outlineLevel="0" collapsed="false">
      <c r="A21" s="20" t="n">
        <v>8620050</v>
      </c>
      <c r="B21" s="20" t="s">
        <v>87</v>
      </c>
      <c r="C21" s="20" t="s">
        <v>88</v>
      </c>
      <c r="D21" s="28" t="s">
        <v>89</v>
      </c>
      <c r="E21" s="21" t="s">
        <v>90</v>
      </c>
      <c r="F21" s="20" t="s">
        <v>24</v>
      </c>
      <c r="G21" s="20"/>
      <c r="H21" s="20" t="n">
        <v>3</v>
      </c>
      <c r="I21" s="23" t="s">
        <v>25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</row>
    <row r="22" s="24" customFormat="true" ht="19.95" hidden="false" customHeight="true" outlineLevel="0" collapsed="false">
      <c r="A22" s="20" t="n">
        <v>8620060</v>
      </c>
      <c r="B22" s="20" t="s">
        <v>91</v>
      </c>
      <c r="C22" s="20" t="s">
        <v>92</v>
      </c>
      <c r="D22" s="30" t="s">
        <v>93</v>
      </c>
      <c r="E22" s="23" t="s">
        <v>94</v>
      </c>
      <c r="F22" s="20" t="s">
        <v>24</v>
      </c>
      <c r="G22" s="20"/>
      <c r="H22" s="20" t="n">
        <v>3</v>
      </c>
      <c r="I22" s="23" t="s">
        <v>25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</row>
    <row r="23" s="24" customFormat="true" ht="19.95" hidden="false" customHeight="true" outlineLevel="0" collapsed="false">
      <c r="A23" s="20" t="n">
        <v>8620070</v>
      </c>
      <c r="B23" s="20" t="s">
        <v>95</v>
      </c>
      <c r="C23" s="20" t="s">
        <v>96</v>
      </c>
      <c r="D23" s="28" t="s">
        <v>97</v>
      </c>
      <c r="E23" s="21" t="s">
        <v>98</v>
      </c>
      <c r="F23" s="20" t="s">
        <v>24</v>
      </c>
      <c r="G23" s="20"/>
      <c r="H23" s="20" t="n">
        <v>3</v>
      </c>
      <c r="I23" s="23" t="s">
        <v>25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</row>
    <row r="24" s="24" customFormat="true" ht="19.95" hidden="false" customHeight="true" outlineLevel="0" collapsed="false">
      <c r="A24" s="20" t="n">
        <v>8620080</v>
      </c>
      <c r="B24" s="20" t="s">
        <v>99</v>
      </c>
      <c r="C24" s="20" t="s">
        <v>100</v>
      </c>
      <c r="D24" s="28" t="s">
        <v>101</v>
      </c>
      <c r="E24" s="21"/>
      <c r="F24" s="20" t="s">
        <v>24</v>
      </c>
      <c r="G24" s="20"/>
      <c r="H24" s="20" t="n">
        <v>3</v>
      </c>
      <c r="I24" s="23" t="s">
        <v>25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</row>
    <row r="25" s="24" customFormat="true" ht="19.95" hidden="false" customHeight="true" outlineLevel="0" collapsed="false">
      <c r="A25" s="20" t="n">
        <v>8620090</v>
      </c>
      <c r="B25" s="20" t="n">
        <v>17</v>
      </c>
      <c r="C25" s="20" t="s">
        <v>102</v>
      </c>
      <c r="D25" s="28" t="s">
        <v>103</v>
      </c>
      <c r="E25" s="21" t="s">
        <v>104</v>
      </c>
      <c r="F25" s="20" t="s">
        <v>24</v>
      </c>
      <c r="G25" s="20"/>
      <c r="H25" s="20" t="n">
        <v>4</v>
      </c>
      <c r="I25" s="23" t="s">
        <v>11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  <c r="IW25" s="26"/>
    </row>
    <row r="26" s="24" customFormat="true" ht="19.95" hidden="false" customHeight="true" outlineLevel="0" collapsed="false">
      <c r="A26" s="20" t="n">
        <v>8620100</v>
      </c>
      <c r="B26" s="20" t="s">
        <v>105</v>
      </c>
      <c r="C26" s="20" t="s">
        <v>106</v>
      </c>
      <c r="D26" s="28" t="s">
        <v>107</v>
      </c>
      <c r="E26" s="23" t="s">
        <v>108</v>
      </c>
      <c r="F26" s="20" t="s">
        <v>24</v>
      </c>
      <c r="G26" s="20"/>
      <c r="H26" s="20" t="n">
        <v>4</v>
      </c>
      <c r="I26" s="23" t="s">
        <v>11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  <c r="IW26" s="26"/>
    </row>
    <row r="27" s="24" customFormat="true" ht="19.95" hidden="false" customHeight="true" outlineLevel="0" collapsed="false">
      <c r="A27" s="20" t="n">
        <v>8620110</v>
      </c>
      <c r="B27" s="20" t="s">
        <v>109</v>
      </c>
      <c r="C27" s="20" t="s">
        <v>110</v>
      </c>
      <c r="D27" s="28" t="s">
        <v>111</v>
      </c>
      <c r="E27" s="21"/>
      <c r="F27" s="20" t="s">
        <v>24</v>
      </c>
      <c r="G27" s="20"/>
      <c r="H27" s="20" t="n">
        <v>4</v>
      </c>
      <c r="I27" s="23" t="s">
        <v>11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  <c r="IW27" s="26"/>
    </row>
    <row r="28" s="24" customFormat="true" ht="19.95" hidden="false" customHeight="true" outlineLevel="0" collapsed="false">
      <c r="A28" s="20" t="n">
        <v>8620120</v>
      </c>
      <c r="B28" s="20" t="s">
        <v>112</v>
      </c>
      <c r="C28" s="20" t="s">
        <v>113</v>
      </c>
      <c r="D28" s="30" t="s">
        <v>114</v>
      </c>
      <c r="E28" s="23" t="s">
        <v>115</v>
      </c>
      <c r="F28" s="20" t="s">
        <v>24</v>
      </c>
      <c r="G28" s="20"/>
      <c r="H28" s="20" t="n">
        <v>4</v>
      </c>
      <c r="I28" s="23" t="s">
        <v>11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  <c r="IW28" s="26"/>
    </row>
    <row r="29" s="24" customFormat="true" ht="19.95" hidden="false" customHeight="true" outlineLevel="0" collapsed="false">
      <c r="A29" s="20" t="n">
        <v>8620130</v>
      </c>
      <c r="B29" s="20" t="s">
        <v>116</v>
      </c>
      <c r="C29" s="20" t="s">
        <v>117</v>
      </c>
      <c r="D29" s="28" t="s">
        <v>118</v>
      </c>
      <c r="E29" s="21"/>
      <c r="F29" s="20" t="s">
        <v>24</v>
      </c>
      <c r="G29" s="20"/>
      <c r="H29" s="20" t="n">
        <v>4</v>
      </c>
      <c r="I29" s="23" t="s">
        <v>11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  <c r="IW29" s="26"/>
    </row>
    <row r="30" s="24" customFormat="true" ht="19.95" hidden="false" customHeight="true" outlineLevel="0" collapsed="false">
      <c r="A30" s="20" t="n">
        <v>8620140</v>
      </c>
      <c r="B30" s="20" t="n">
        <v>20</v>
      </c>
      <c r="C30" s="20" t="s">
        <v>119</v>
      </c>
      <c r="D30" s="28" t="s">
        <v>120</v>
      </c>
      <c r="E30" s="21" t="s">
        <v>121</v>
      </c>
      <c r="F30" s="20" t="s">
        <v>24</v>
      </c>
      <c r="G30" s="20"/>
      <c r="H30" s="20" t="n">
        <v>4</v>
      </c>
      <c r="I30" s="23" t="s">
        <v>11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  <c r="IW30" s="26"/>
    </row>
    <row r="31" s="24" customFormat="true" ht="19.95" hidden="false" customHeight="true" outlineLevel="0" collapsed="false">
      <c r="A31" s="20" t="n">
        <v>8620150</v>
      </c>
      <c r="B31" s="20" t="n">
        <v>21</v>
      </c>
      <c r="C31" s="20" t="s">
        <v>122</v>
      </c>
      <c r="D31" s="28" t="s">
        <v>123</v>
      </c>
      <c r="E31" s="21" t="s">
        <v>124</v>
      </c>
      <c r="F31" s="20" t="s">
        <v>24</v>
      </c>
      <c r="G31" s="20"/>
      <c r="H31" s="20" t="n">
        <v>4</v>
      </c>
      <c r="I31" s="23" t="s">
        <v>11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  <c r="IW31" s="26"/>
    </row>
    <row r="32" s="24" customFormat="true" ht="19.95" hidden="false" customHeight="true" outlineLevel="0" collapsed="false">
      <c r="A32" s="20"/>
      <c r="B32" s="20" t="s">
        <v>125</v>
      </c>
      <c r="C32" s="20" t="s">
        <v>126</v>
      </c>
      <c r="D32" s="28" t="s">
        <v>127</v>
      </c>
      <c r="E32" s="21" t="s">
        <v>128</v>
      </c>
      <c r="F32" s="20" t="s">
        <v>24</v>
      </c>
      <c r="G32" s="20"/>
      <c r="H32" s="20" t="n">
        <v>5</v>
      </c>
      <c r="I32" s="23" t="s">
        <v>25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  <c r="IW32" s="26"/>
    </row>
    <row r="33" s="24" customFormat="true" ht="19.95" hidden="false" customHeight="true" outlineLevel="0" collapsed="false">
      <c r="A33" s="20" t="n">
        <v>8624443</v>
      </c>
      <c r="B33" s="20" t="s">
        <v>129</v>
      </c>
      <c r="C33" s="20" t="s">
        <v>130</v>
      </c>
      <c r="D33" s="28" t="s">
        <v>131</v>
      </c>
      <c r="E33" s="21" t="s">
        <v>132</v>
      </c>
      <c r="F33" s="20" t="s">
        <v>24</v>
      </c>
      <c r="G33" s="20"/>
      <c r="H33" s="20" t="n">
        <v>5</v>
      </c>
      <c r="I33" s="23" t="s">
        <v>25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  <c r="IW33" s="26"/>
    </row>
    <row r="34" s="24" customFormat="true" ht="19.95" hidden="false" customHeight="true" outlineLevel="0" collapsed="false">
      <c r="A34" s="20"/>
      <c r="B34" s="20" t="s">
        <v>133</v>
      </c>
      <c r="C34" s="20" t="s">
        <v>134</v>
      </c>
      <c r="D34" s="28" t="s">
        <v>135</v>
      </c>
      <c r="E34" s="21" t="s">
        <v>136</v>
      </c>
      <c r="F34" s="20" t="s">
        <v>24</v>
      </c>
      <c r="G34" s="20"/>
      <c r="H34" s="20" t="n">
        <v>5</v>
      </c>
      <c r="I34" s="23" t="s">
        <v>25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  <c r="IW34" s="26"/>
    </row>
    <row r="35" s="24" customFormat="true" ht="19.95" hidden="false" customHeight="true" outlineLevel="0" collapsed="false">
      <c r="A35" s="20"/>
      <c r="B35" s="20" t="s">
        <v>137</v>
      </c>
      <c r="C35" s="20" t="s">
        <v>138</v>
      </c>
      <c r="D35" s="28" t="s">
        <v>139</v>
      </c>
      <c r="E35" s="21" t="s">
        <v>140</v>
      </c>
      <c r="F35" s="20" t="s">
        <v>24</v>
      </c>
      <c r="G35" s="20"/>
      <c r="H35" s="20" t="n">
        <v>5</v>
      </c>
      <c r="I35" s="23" t="s">
        <v>25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  <c r="IW35" s="26"/>
    </row>
    <row r="36" s="24" customFormat="true" ht="19.95" hidden="false" customHeight="true" outlineLevel="0" collapsed="false">
      <c r="A36" s="20"/>
      <c r="B36" s="20" t="s">
        <v>141</v>
      </c>
      <c r="C36" s="20" t="s">
        <v>142</v>
      </c>
      <c r="D36" s="28" t="s">
        <v>143</v>
      </c>
      <c r="E36" s="21" t="s">
        <v>144</v>
      </c>
      <c r="F36" s="20" t="s">
        <v>24</v>
      </c>
      <c r="G36" s="20"/>
      <c r="H36" s="20" t="n">
        <v>5</v>
      </c>
      <c r="I36" s="23" t="s">
        <v>25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</row>
    <row r="37" s="24" customFormat="true" ht="19.95" hidden="false" customHeight="true" outlineLevel="0" collapsed="false">
      <c r="A37" s="20" t="n">
        <v>8620200</v>
      </c>
      <c r="B37" s="20"/>
      <c r="C37" s="20" t="s">
        <v>145</v>
      </c>
      <c r="D37" s="28" t="s">
        <v>146</v>
      </c>
      <c r="E37" s="21"/>
      <c r="F37" s="20" t="s">
        <v>147</v>
      </c>
      <c r="G37" s="20"/>
      <c r="H37" s="20" t="s">
        <v>148</v>
      </c>
      <c r="I37" s="23" t="s">
        <v>11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</row>
    <row r="38" s="24" customFormat="true" ht="19.95" hidden="false" customHeight="true" outlineLevel="0" collapsed="false">
      <c r="A38" s="20" t="n">
        <v>8620210</v>
      </c>
      <c r="B38" s="20"/>
      <c r="C38" s="20" t="s">
        <v>149</v>
      </c>
      <c r="D38" s="28" t="s">
        <v>150</v>
      </c>
      <c r="E38" s="21"/>
      <c r="F38" s="20" t="s">
        <v>147</v>
      </c>
      <c r="G38" s="20"/>
      <c r="H38" s="20" t="s">
        <v>148</v>
      </c>
      <c r="I38" s="23" t="s">
        <v>151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  <c r="IW38" s="26"/>
    </row>
    <row r="39" s="24" customFormat="true" ht="19.95" hidden="false" customHeight="true" outlineLevel="0" collapsed="false">
      <c r="A39" s="20" t="n">
        <v>8620220</v>
      </c>
      <c r="B39" s="20"/>
      <c r="C39" s="20" t="s">
        <v>152</v>
      </c>
      <c r="D39" s="28" t="s">
        <v>153</v>
      </c>
      <c r="E39" s="21"/>
      <c r="F39" s="20" t="s">
        <v>147</v>
      </c>
      <c r="G39" s="20"/>
      <c r="H39" s="20" t="s">
        <v>148</v>
      </c>
      <c r="I39" s="23" t="s">
        <v>151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  <c r="IW39" s="26"/>
    </row>
    <row r="40" s="24" customFormat="true" ht="19.95" hidden="false" customHeight="true" outlineLevel="0" collapsed="false">
      <c r="A40" s="20" t="n">
        <v>8620230</v>
      </c>
      <c r="B40" s="20"/>
      <c r="C40" s="20" t="s">
        <v>154</v>
      </c>
      <c r="D40" s="28" t="s">
        <v>155</v>
      </c>
      <c r="E40" s="21"/>
      <c r="F40" s="20" t="s">
        <v>147</v>
      </c>
      <c r="G40" s="20"/>
      <c r="H40" s="20" t="s">
        <v>148</v>
      </c>
      <c r="I40" s="23" t="s">
        <v>151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  <c r="IW40" s="26"/>
    </row>
    <row r="41" s="24" customFormat="true" ht="19.95" hidden="false" customHeight="true" outlineLevel="0" collapsed="false">
      <c r="A41" s="20" t="n">
        <v>8620240</v>
      </c>
      <c r="B41" s="20"/>
      <c r="C41" s="20" t="s">
        <v>156</v>
      </c>
      <c r="D41" s="28" t="s">
        <v>157</v>
      </c>
      <c r="E41" s="21" t="s">
        <v>158</v>
      </c>
      <c r="F41" s="20" t="s">
        <v>147</v>
      </c>
      <c r="G41" s="20"/>
      <c r="H41" s="20" t="s">
        <v>148</v>
      </c>
      <c r="I41" s="23" t="s">
        <v>11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  <c r="IW41" s="26"/>
    </row>
    <row r="42" s="24" customFormat="true" ht="19.95" hidden="false" customHeight="true" outlineLevel="0" collapsed="false">
      <c r="A42" s="20" t="n">
        <v>8620250</v>
      </c>
      <c r="B42" s="20"/>
      <c r="C42" s="20" t="s">
        <v>159</v>
      </c>
      <c r="D42" s="28" t="s">
        <v>160</v>
      </c>
      <c r="E42" s="21"/>
      <c r="F42" s="20" t="s">
        <v>147</v>
      </c>
      <c r="G42" s="20"/>
      <c r="H42" s="20" t="s">
        <v>148</v>
      </c>
      <c r="I42" s="23" t="s">
        <v>11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  <c r="IW42" s="26"/>
    </row>
    <row r="43" s="24" customFormat="true" ht="19.95" hidden="false" customHeight="true" outlineLevel="0" collapsed="false">
      <c r="A43" s="20" t="n">
        <v>8620260</v>
      </c>
      <c r="B43" s="20"/>
      <c r="C43" s="20" t="s">
        <v>161</v>
      </c>
      <c r="D43" s="28" t="s">
        <v>162</v>
      </c>
      <c r="E43" s="21" t="s">
        <v>163</v>
      </c>
      <c r="F43" s="20" t="s">
        <v>147</v>
      </c>
      <c r="G43" s="20"/>
      <c r="H43" s="20" t="s">
        <v>148</v>
      </c>
      <c r="I43" s="23" t="s">
        <v>151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  <c r="IW43" s="26"/>
    </row>
    <row r="44" s="24" customFormat="true" ht="19.95" hidden="false" customHeight="true" outlineLevel="0" collapsed="false">
      <c r="A44" s="20" t="n">
        <v>8620270</v>
      </c>
      <c r="B44" s="20"/>
      <c r="C44" s="20" t="s">
        <v>164</v>
      </c>
      <c r="D44" s="28" t="s">
        <v>165</v>
      </c>
      <c r="E44" s="21"/>
      <c r="F44" s="20" t="s">
        <v>147</v>
      </c>
      <c r="G44" s="20"/>
      <c r="H44" s="20" t="s">
        <v>148</v>
      </c>
      <c r="I44" s="23" t="s">
        <v>11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  <c r="IW44" s="26"/>
    </row>
    <row r="45" s="24" customFormat="true" ht="19.95" hidden="false" customHeight="true" outlineLevel="0" collapsed="false">
      <c r="A45" s="20" t="n">
        <v>8620280</v>
      </c>
      <c r="B45" s="20"/>
      <c r="C45" s="20" t="s">
        <v>166</v>
      </c>
      <c r="D45" s="28" t="s">
        <v>167</v>
      </c>
      <c r="E45" s="21" t="s">
        <v>168</v>
      </c>
      <c r="F45" s="20" t="s">
        <v>147</v>
      </c>
      <c r="G45" s="20"/>
      <c r="H45" s="20" t="s">
        <v>148</v>
      </c>
      <c r="I45" s="23" t="s">
        <v>11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  <c r="IW45" s="26"/>
    </row>
    <row r="46" s="24" customFormat="true" ht="19.95" hidden="false" customHeight="true" outlineLevel="0" collapsed="false">
      <c r="A46" s="20" t="n">
        <v>8620290</v>
      </c>
      <c r="B46" s="20"/>
      <c r="C46" s="20" t="s">
        <v>169</v>
      </c>
      <c r="D46" s="28" t="s">
        <v>170</v>
      </c>
      <c r="E46" s="21" t="s">
        <v>171</v>
      </c>
      <c r="F46" s="20" t="s">
        <v>147</v>
      </c>
      <c r="G46" s="20"/>
      <c r="H46" s="20" t="s">
        <v>148</v>
      </c>
      <c r="I46" s="23" t="s">
        <v>151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  <c r="IW46" s="26"/>
    </row>
    <row r="47" s="24" customFormat="true" ht="19.95" hidden="false" customHeight="true" outlineLevel="0" collapsed="false">
      <c r="A47" s="20" t="n">
        <v>8620300</v>
      </c>
      <c r="B47" s="20"/>
      <c r="C47" s="20" t="s">
        <v>172</v>
      </c>
      <c r="D47" s="28" t="s">
        <v>173</v>
      </c>
      <c r="E47" s="21"/>
      <c r="F47" s="20" t="s">
        <v>147</v>
      </c>
      <c r="G47" s="20"/>
      <c r="H47" s="20" t="s">
        <v>148</v>
      </c>
      <c r="I47" s="23" t="s">
        <v>11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</row>
    <row r="48" s="35" customFormat="true" ht="19.95" hidden="false" customHeight="true" outlineLevel="0" collapsed="false">
      <c r="A48" s="31" t="n">
        <v>8620310</v>
      </c>
      <c r="B48" s="31"/>
      <c r="C48" s="31" t="s">
        <v>174</v>
      </c>
      <c r="D48" s="32" t="s">
        <v>175</v>
      </c>
      <c r="E48" s="33"/>
      <c r="F48" s="31" t="s">
        <v>147</v>
      </c>
      <c r="G48" s="31"/>
      <c r="H48" s="31" t="s">
        <v>148</v>
      </c>
      <c r="I48" s="34" t="s">
        <v>25</v>
      </c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36"/>
    </row>
    <row r="49" s="24" customFormat="true" ht="19.95" hidden="false" customHeight="true" outlineLevel="0" collapsed="false">
      <c r="A49" s="20" t="n">
        <v>8620320</v>
      </c>
      <c r="B49" s="20"/>
      <c r="C49" s="20" t="s">
        <v>176</v>
      </c>
      <c r="D49" s="28" t="s">
        <v>177</v>
      </c>
      <c r="E49" s="21"/>
      <c r="F49" s="20" t="s">
        <v>147</v>
      </c>
      <c r="G49" s="20"/>
      <c r="H49" s="20" t="s">
        <v>148</v>
      </c>
      <c r="I49" s="23" t="s">
        <v>151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  <c r="IS49" s="26"/>
      <c r="IT49" s="26"/>
      <c r="IU49" s="26"/>
      <c r="IV49" s="26"/>
      <c r="IW49" s="26"/>
    </row>
    <row r="50" s="24" customFormat="true" ht="19.95" hidden="false" customHeight="true" outlineLevel="0" collapsed="false">
      <c r="A50" s="20" t="n">
        <v>8620330</v>
      </c>
      <c r="B50" s="20"/>
      <c r="C50" s="20" t="s">
        <v>178</v>
      </c>
      <c r="D50" s="28" t="s">
        <v>179</v>
      </c>
      <c r="E50" s="21"/>
      <c r="F50" s="20" t="s">
        <v>147</v>
      </c>
      <c r="G50" s="20"/>
      <c r="H50" s="20" t="s">
        <v>148</v>
      </c>
      <c r="I50" s="23" t="s">
        <v>25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  <c r="IS50" s="26"/>
      <c r="IT50" s="26"/>
      <c r="IU50" s="26"/>
      <c r="IV50" s="26"/>
      <c r="IW50" s="26"/>
    </row>
    <row r="51" s="24" customFormat="true" ht="19.95" hidden="false" customHeight="true" outlineLevel="0" collapsed="false">
      <c r="A51" s="20" t="n">
        <v>8620340</v>
      </c>
      <c r="B51" s="20"/>
      <c r="C51" s="20" t="s">
        <v>180</v>
      </c>
      <c r="D51" s="28" t="s">
        <v>181</v>
      </c>
      <c r="E51" s="21" t="s">
        <v>182</v>
      </c>
      <c r="F51" s="20" t="s">
        <v>147</v>
      </c>
      <c r="G51" s="20"/>
      <c r="H51" s="20" t="s">
        <v>148</v>
      </c>
      <c r="I51" s="23" t="s">
        <v>25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  <c r="IW51" s="26"/>
    </row>
    <row r="52" s="24" customFormat="true" ht="19.95" hidden="false" customHeight="true" outlineLevel="0" collapsed="false">
      <c r="A52" s="20" t="n">
        <v>8620350</v>
      </c>
      <c r="B52" s="20"/>
      <c r="C52" s="20" t="s">
        <v>183</v>
      </c>
      <c r="D52" s="28" t="s">
        <v>184</v>
      </c>
      <c r="E52" s="21"/>
      <c r="F52" s="20" t="s">
        <v>147</v>
      </c>
      <c r="G52" s="20"/>
      <c r="H52" s="20" t="s">
        <v>148</v>
      </c>
      <c r="I52" s="23" t="s">
        <v>151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  <c r="EI52" s="26"/>
      <c r="EJ52" s="26"/>
      <c r="EK52" s="26"/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EY52" s="26"/>
      <c r="EZ52" s="26"/>
      <c r="FA52" s="26"/>
      <c r="FB52" s="26"/>
      <c r="FC52" s="26"/>
      <c r="FD52" s="26"/>
      <c r="FE52" s="26"/>
      <c r="FF52" s="26"/>
      <c r="FG52" s="26"/>
      <c r="FH52" s="26"/>
      <c r="FI52" s="26"/>
      <c r="FJ52" s="26"/>
      <c r="FK52" s="26"/>
      <c r="FL52" s="26"/>
      <c r="FM52" s="26"/>
      <c r="FN52" s="26"/>
      <c r="FO52" s="26"/>
      <c r="FP52" s="26"/>
      <c r="FQ52" s="26"/>
      <c r="FR52" s="26"/>
      <c r="FS52" s="26"/>
      <c r="FT52" s="26"/>
      <c r="FU52" s="26"/>
      <c r="FV52" s="26"/>
      <c r="FW52" s="26"/>
      <c r="FX52" s="26"/>
      <c r="FY52" s="26"/>
      <c r="FZ52" s="26"/>
      <c r="GA52" s="26"/>
      <c r="GB52" s="26"/>
      <c r="GC52" s="26"/>
      <c r="GD52" s="26"/>
      <c r="GE52" s="26"/>
      <c r="GF52" s="26"/>
      <c r="GG52" s="26"/>
      <c r="GH52" s="26"/>
      <c r="GI52" s="26"/>
      <c r="GJ52" s="26"/>
      <c r="GK52" s="26"/>
      <c r="GL52" s="26"/>
      <c r="GM52" s="26"/>
      <c r="GN52" s="26"/>
      <c r="GO52" s="26"/>
      <c r="GP52" s="26"/>
      <c r="GQ52" s="26"/>
      <c r="GR52" s="26"/>
      <c r="GS52" s="26"/>
      <c r="GT52" s="26"/>
      <c r="GU52" s="26"/>
      <c r="GV52" s="26"/>
      <c r="GW52" s="26"/>
      <c r="GX52" s="26"/>
      <c r="GY52" s="26"/>
      <c r="GZ52" s="26"/>
      <c r="HA52" s="26"/>
      <c r="HB52" s="26"/>
      <c r="HC52" s="26"/>
      <c r="HD52" s="26"/>
      <c r="HE52" s="26"/>
      <c r="HF52" s="26"/>
      <c r="HG52" s="26"/>
      <c r="HH52" s="26"/>
      <c r="HI52" s="26"/>
      <c r="HJ52" s="26"/>
      <c r="HK52" s="26"/>
      <c r="HL52" s="26"/>
      <c r="HM52" s="26"/>
      <c r="HN52" s="26"/>
      <c r="HO52" s="26"/>
      <c r="HP52" s="26"/>
      <c r="HQ52" s="26"/>
      <c r="HR52" s="26"/>
      <c r="HS52" s="26"/>
      <c r="HT52" s="26"/>
      <c r="HU52" s="26"/>
      <c r="HV52" s="26"/>
      <c r="HW52" s="26"/>
      <c r="HX52" s="26"/>
      <c r="HY52" s="26"/>
      <c r="HZ52" s="26"/>
      <c r="IA52" s="26"/>
      <c r="IB52" s="26"/>
      <c r="IC52" s="26"/>
      <c r="ID52" s="26"/>
      <c r="IE52" s="26"/>
      <c r="IF52" s="26"/>
      <c r="IG52" s="26"/>
      <c r="IH52" s="26"/>
      <c r="II52" s="26"/>
      <c r="IJ52" s="26"/>
      <c r="IK52" s="26"/>
      <c r="IL52" s="26"/>
      <c r="IM52" s="26"/>
      <c r="IN52" s="26"/>
      <c r="IO52" s="26"/>
      <c r="IP52" s="26"/>
      <c r="IQ52" s="26"/>
      <c r="IR52" s="26"/>
      <c r="IS52" s="26"/>
      <c r="IT52" s="26"/>
      <c r="IU52" s="26"/>
      <c r="IV52" s="26"/>
      <c r="IW52" s="26"/>
    </row>
    <row r="53" s="24" customFormat="true" ht="19.95" hidden="false" customHeight="true" outlineLevel="0" collapsed="false">
      <c r="A53" s="20" t="n">
        <v>8620360</v>
      </c>
      <c r="B53" s="20"/>
      <c r="C53" s="20" t="s">
        <v>185</v>
      </c>
      <c r="D53" s="28" t="s">
        <v>186</v>
      </c>
      <c r="E53" s="21" t="s">
        <v>186</v>
      </c>
      <c r="F53" s="20" t="s">
        <v>147</v>
      </c>
      <c r="G53" s="20"/>
      <c r="H53" s="20" t="s">
        <v>148</v>
      </c>
      <c r="I53" s="23" t="s">
        <v>25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  <c r="EI53" s="26"/>
      <c r="EJ53" s="26"/>
      <c r="EK53" s="26"/>
      <c r="EL53" s="26"/>
      <c r="EM53" s="26"/>
      <c r="EN53" s="26"/>
      <c r="EO53" s="26"/>
      <c r="EP53" s="26"/>
      <c r="EQ53" s="26"/>
      <c r="ER53" s="26"/>
      <c r="ES53" s="26"/>
      <c r="ET53" s="26"/>
      <c r="EU53" s="26"/>
      <c r="EV53" s="26"/>
      <c r="EW53" s="26"/>
      <c r="EX53" s="26"/>
      <c r="EY53" s="26"/>
      <c r="EZ53" s="26"/>
      <c r="FA53" s="26"/>
      <c r="FB53" s="26"/>
      <c r="FC53" s="26"/>
      <c r="FD53" s="26"/>
      <c r="FE53" s="26"/>
      <c r="FF53" s="26"/>
      <c r="FG53" s="26"/>
      <c r="FH53" s="26"/>
      <c r="FI53" s="26"/>
      <c r="FJ53" s="26"/>
      <c r="FK53" s="26"/>
      <c r="FL53" s="26"/>
      <c r="FM53" s="26"/>
      <c r="FN53" s="26"/>
      <c r="FO53" s="26"/>
      <c r="FP53" s="26"/>
      <c r="FQ53" s="26"/>
      <c r="FR53" s="26"/>
      <c r="FS53" s="26"/>
      <c r="FT53" s="26"/>
      <c r="FU53" s="26"/>
      <c r="FV53" s="26"/>
      <c r="FW53" s="26"/>
      <c r="FX53" s="26"/>
      <c r="FY53" s="26"/>
      <c r="FZ53" s="26"/>
      <c r="GA53" s="26"/>
      <c r="GB53" s="26"/>
      <c r="GC53" s="26"/>
      <c r="GD53" s="26"/>
      <c r="GE53" s="26"/>
      <c r="GF53" s="26"/>
      <c r="GG53" s="26"/>
      <c r="GH53" s="26"/>
      <c r="GI53" s="26"/>
      <c r="GJ53" s="26"/>
      <c r="GK53" s="26"/>
      <c r="GL53" s="26"/>
      <c r="GM53" s="26"/>
      <c r="GN53" s="26"/>
      <c r="GO53" s="26"/>
      <c r="GP53" s="26"/>
      <c r="GQ53" s="26"/>
      <c r="GR53" s="26"/>
      <c r="GS53" s="26"/>
      <c r="GT53" s="26"/>
      <c r="GU53" s="26"/>
      <c r="GV53" s="26"/>
      <c r="GW53" s="26"/>
      <c r="GX53" s="26"/>
      <c r="GY53" s="26"/>
      <c r="GZ53" s="26"/>
      <c r="HA53" s="26"/>
      <c r="HB53" s="26"/>
      <c r="HC53" s="26"/>
      <c r="HD53" s="26"/>
      <c r="HE53" s="26"/>
      <c r="HF53" s="26"/>
      <c r="HG53" s="26"/>
      <c r="HH53" s="26"/>
      <c r="HI53" s="26"/>
      <c r="HJ53" s="26"/>
      <c r="HK53" s="26"/>
      <c r="HL53" s="26"/>
      <c r="HM53" s="26"/>
      <c r="HN53" s="26"/>
      <c r="HO53" s="26"/>
      <c r="HP53" s="26"/>
      <c r="HQ53" s="26"/>
      <c r="HR53" s="26"/>
      <c r="HS53" s="26"/>
      <c r="HT53" s="26"/>
      <c r="HU53" s="26"/>
      <c r="HV53" s="26"/>
      <c r="HW53" s="26"/>
      <c r="HX53" s="26"/>
      <c r="HY53" s="26"/>
      <c r="HZ53" s="26"/>
      <c r="IA53" s="26"/>
      <c r="IB53" s="26"/>
      <c r="IC53" s="26"/>
      <c r="ID53" s="26"/>
      <c r="IE53" s="26"/>
      <c r="IF53" s="26"/>
      <c r="IG53" s="26"/>
      <c r="IH53" s="26"/>
      <c r="II53" s="26"/>
      <c r="IJ53" s="26"/>
      <c r="IK53" s="26"/>
      <c r="IL53" s="26"/>
      <c r="IM53" s="26"/>
      <c r="IN53" s="26"/>
      <c r="IO53" s="26"/>
      <c r="IP53" s="26"/>
      <c r="IQ53" s="26"/>
      <c r="IR53" s="26"/>
      <c r="IS53" s="26"/>
      <c r="IT53" s="26"/>
      <c r="IU53" s="26"/>
      <c r="IV53" s="26"/>
      <c r="IW53" s="26"/>
    </row>
    <row r="54" s="24" customFormat="true" ht="19.95" hidden="false" customHeight="true" outlineLevel="0" collapsed="false">
      <c r="A54" s="20" t="n">
        <v>8620370</v>
      </c>
      <c r="B54" s="20"/>
      <c r="C54" s="20" t="s">
        <v>187</v>
      </c>
      <c r="D54" s="28" t="s">
        <v>188</v>
      </c>
      <c r="E54" s="21"/>
      <c r="F54" s="20" t="s">
        <v>147</v>
      </c>
      <c r="G54" s="20"/>
      <c r="H54" s="20" t="s">
        <v>148</v>
      </c>
      <c r="I54" s="23" t="s">
        <v>189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  <c r="IS54" s="26"/>
      <c r="IT54" s="26"/>
      <c r="IU54" s="26"/>
      <c r="IV54" s="26"/>
      <c r="IW54" s="26"/>
    </row>
    <row r="55" s="24" customFormat="true" ht="19.95" hidden="false" customHeight="true" outlineLevel="0" collapsed="false">
      <c r="A55" s="20" t="n">
        <v>8620380</v>
      </c>
      <c r="B55" s="20"/>
      <c r="C55" s="20" t="s">
        <v>190</v>
      </c>
      <c r="D55" s="28" t="s">
        <v>191</v>
      </c>
      <c r="E55" s="21"/>
      <c r="F55" s="20" t="s">
        <v>147</v>
      </c>
      <c r="G55" s="20"/>
      <c r="H55" s="20" t="s">
        <v>148</v>
      </c>
      <c r="I55" s="23" t="s">
        <v>189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  <c r="IS55" s="26"/>
      <c r="IT55" s="26"/>
      <c r="IU55" s="26"/>
      <c r="IV55" s="26"/>
      <c r="IW55" s="26"/>
    </row>
    <row r="56" s="24" customFormat="true" ht="19.95" hidden="false" customHeight="true" outlineLevel="0" collapsed="false">
      <c r="A56" s="20" t="n">
        <v>8620390</v>
      </c>
      <c r="B56" s="20"/>
      <c r="C56" s="20" t="s">
        <v>192</v>
      </c>
      <c r="D56" s="28" t="s">
        <v>193</v>
      </c>
      <c r="E56" s="21"/>
      <c r="F56" s="20" t="s">
        <v>147</v>
      </c>
      <c r="G56" s="20"/>
      <c r="H56" s="20" t="s">
        <v>148</v>
      </c>
      <c r="I56" s="23" t="s">
        <v>11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  <c r="IS56" s="26"/>
      <c r="IT56" s="26"/>
      <c r="IU56" s="26"/>
      <c r="IV56" s="26"/>
      <c r="IW56" s="26"/>
    </row>
    <row r="57" s="24" customFormat="true" ht="19.95" hidden="false" customHeight="true" outlineLevel="0" collapsed="false">
      <c r="A57" s="20" t="n">
        <v>8620400</v>
      </c>
      <c r="B57" s="20"/>
      <c r="C57" s="20" t="s">
        <v>194</v>
      </c>
      <c r="D57" s="28" t="s">
        <v>195</v>
      </c>
      <c r="E57" s="21"/>
      <c r="F57" s="20" t="s">
        <v>147</v>
      </c>
      <c r="G57" s="20"/>
      <c r="H57" s="20" t="s">
        <v>148</v>
      </c>
      <c r="I57" s="23" t="s">
        <v>25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  <c r="IS57" s="26"/>
      <c r="IT57" s="26"/>
      <c r="IU57" s="26"/>
      <c r="IV57" s="26"/>
      <c r="IW57" s="26"/>
    </row>
    <row r="58" s="24" customFormat="true" ht="19.95" hidden="false" customHeight="true" outlineLevel="0" collapsed="false">
      <c r="A58" s="20" t="n">
        <v>8620410</v>
      </c>
      <c r="B58" s="20"/>
      <c r="C58" s="20" t="s">
        <v>196</v>
      </c>
      <c r="D58" s="28" t="s">
        <v>197</v>
      </c>
      <c r="E58" s="21" t="s">
        <v>197</v>
      </c>
      <c r="F58" s="20" t="s">
        <v>147</v>
      </c>
      <c r="G58" s="20"/>
      <c r="H58" s="20" t="s">
        <v>148</v>
      </c>
      <c r="I58" s="23" t="s">
        <v>11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</row>
    <row r="59" s="24" customFormat="true" ht="19.95" hidden="false" customHeight="true" outlineLevel="0" collapsed="false">
      <c r="A59" s="20" t="n">
        <v>8620420</v>
      </c>
      <c r="B59" s="20"/>
      <c r="C59" s="20" t="s">
        <v>198</v>
      </c>
      <c r="D59" s="28" t="s">
        <v>199</v>
      </c>
      <c r="E59" s="21"/>
      <c r="F59" s="20" t="s">
        <v>147</v>
      </c>
      <c r="G59" s="20"/>
      <c r="H59" s="20" t="s">
        <v>148</v>
      </c>
      <c r="I59" s="23" t="s">
        <v>25</v>
      </c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</row>
    <row r="60" s="24" customFormat="true" ht="19.95" hidden="false" customHeight="true" outlineLevel="0" collapsed="false">
      <c r="A60" s="20" t="n">
        <v>8620430</v>
      </c>
      <c r="B60" s="20"/>
      <c r="C60" s="20" t="s">
        <v>200</v>
      </c>
      <c r="D60" s="28" t="s">
        <v>201</v>
      </c>
      <c r="E60" s="21"/>
      <c r="F60" s="20" t="s">
        <v>147</v>
      </c>
      <c r="G60" s="20"/>
      <c r="H60" s="20" t="s">
        <v>148</v>
      </c>
      <c r="I60" s="23" t="s">
        <v>11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  <c r="IS60" s="26"/>
      <c r="IT60" s="26"/>
      <c r="IU60" s="26"/>
      <c r="IV60" s="26"/>
      <c r="IW60" s="26"/>
    </row>
    <row r="61" s="24" customFormat="true" ht="19.95" hidden="false" customHeight="true" outlineLevel="0" collapsed="false">
      <c r="A61" s="20" t="n">
        <v>8620440</v>
      </c>
      <c r="B61" s="20"/>
      <c r="C61" s="20" t="s">
        <v>202</v>
      </c>
      <c r="D61" s="28" t="s">
        <v>203</v>
      </c>
      <c r="E61" s="21"/>
      <c r="F61" s="20" t="s">
        <v>147</v>
      </c>
      <c r="G61" s="20"/>
      <c r="H61" s="20" t="s">
        <v>148</v>
      </c>
      <c r="I61" s="23" t="s">
        <v>11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  <c r="IS61" s="26"/>
      <c r="IT61" s="26"/>
      <c r="IU61" s="26"/>
      <c r="IV61" s="26"/>
      <c r="IW61" s="26"/>
    </row>
    <row r="62" s="24" customFormat="true" ht="19.95" hidden="false" customHeight="true" outlineLevel="0" collapsed="false">
      <c r="A62" s="20" t="n">
        <v>8620460</v>
      </c>
      <c r="B62" s="20"/>
      <c r="C62" s="20" t="s">
        <v>204</v>
      </c>
      <c r="D62" s="28" t="s">
        <v>205</v>
      </c>
      <c r="E62" s="21" t="s">
        <v>206</v>
      </c>
      <c r="F62" s="20" t="s">
        <v>147</v>
      </c>
      <c r="G62" s="20"/>
      <c r="H62" s="20" t="s">
        <v>148</v>
      </c>
      <c r="I62" s="23" t="s">
        <v>25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  <c r="IS62" s="26"/>
      <c r="IT62" s="26"/>
      <c r="IU62" s="26"/>
      <c r="IV62" s="26"/>
      <c r="IW62" s="26"/>
    </row>
    <row r="63" s="24" customFormat="true" ht="19.95" hidden="false" customHeight="true" outlineLevel="0" collapsed="false">
      <c r="A63" s="20" t="n">
        <v>8620480</v>
      </c>
      <c r="B63" s="20"/>
      <c r="C63" s="20" t="s">
        <v>207</v>
      </c>
      <c r="D63" s="28" t="s">
        <v>208</v>
      </c>
      <c r="E63" s="21"/>
      <c r="F63" s="20" t="s">
        <v>147</v>
      </c>
      <c r="G63" s="20"/>
      <c r="H63" s="20" t="s">
        <v>148</v>
      </c>
      <c r="I63" s="23" t="s">
        <v>25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  <c r="IW63" s="26"/>
    </row>
    <row r="64" s="24" customFormat="true" ht="19.95" hidden="false" customHeight="true" outlineLevel="0" collapsed="false">
      <c r="A64" s="20" t="n">
        <v>8620490</v>
      </c>
      <c r="B64" s="20"/>
      <c r="C64" s="20" t="s">
        <v>209</v>
      </c>
      <c r="D64" s="28" t="s">
        <v>210</v>
      </c>
      <c r="E64" s="21"/>
      <c r="F64" s="20" t="s">
        <v>147</v>
      </c>
      <c r="G64" s="20"/>
      <c r="H64" s="20" t="s">
        <v>148</v>
      </c>
      <c r="I64" s="23" t="s">
        <v>151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  <c r="IW64" s="26"/>
    </row>
    <row r="65" s="24" customFormat="true" ht="19.95" hidden="false" customHeight="true" outlineLevel="0" collapsed="false">
      <c r="A65" s="20" t="n">
        <v>8620500</v>
      </c>
      <c r="B65" s="20"/>
      <c r="C65" s="20" t="s">
        <v>211</v>
      </c>
      <c r="D65" s="28" t="s">
        <v>212</v>
      </c>
      <c r="E65" s="21"/>
      <c r="F65" s="20" t="s">
        <v>147</v>
      </c>
      <c r="G65" s="20"/>
      <c r="H65" s="20" t="s">
        <v>148</v>
      </c>
      <c r="I65" s="23" t="s">
        <v>11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  <c r="IS65" s="26"/>
      <c r="IT65" s="26"/>
      <c r="IU65" s="26"/>
      <c r="IV65" s="26"/>
      <c r="IW65" s="26"/>
    </row>
    <row r="66" s="24" customFormat="true" ht="19.95" hidden="false" customHeight="true" outlineLevel="0" collapsed="false">
      <c r="A66" s="20" t="n">
        <v>8620510</v>
      </c>
      <c r="B66" s="20"/>
      <c r="C66" s="20" t="s">
        <v>213</v>
      </c>
      <c r="D66" s="28" t="s">
        <v>214</v>
      </c>
      <c r="E66" s="21"/>
      <c r="F66" s="20" t="s">
        <v>147</v>
      </c>
      <c r="G66" s="20"/>
      <c r="H66" s="20" t="s">
        <v>148</v>
      </c>
      <c r="I66" s="23" t="s">
        <v>151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  <c r="IS66" s="26"/>
      <c r="IT66" s="26"/>
      <c r="IU66" s="26"/>
      <c r="IV66" s="26"/>
      <c r="IW66" s="26"/>
    </row>
    <row r="67" s="24" customFormat="true" ht="19.95" hidden="false" customHeight="true" outlineLevel="0" collapsed="false">
      <c r="A67" s="20" t="n">
        <v>8620530</v>
      </c>
      <c r="B67" s="20"/>
      <c r="C67" s="20" t="s">
        <v>215</v>
      </c>
      <c r="D67" s="28" t="s">
        <v>216</v>
      </c>
      <c r="E67" s="21"/>
      <c r="F67" s="20" t="s">
        <v>147</v>
      </c>
      <c r="G67" s="20"/>
      <c r="H67" s="20" t="s">
        <v>148</v>
      </c>
      <c r="I67" s="23" t="s">
        <v>151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  <c r="IS67" s="26"/>
      <c r="IT67" s="26"/>
      <c r="IU67" s="26"/>
      <c r="IV67" s="26"/>
      <c r="IW67" s="26"/>
    </row>
    <row r="68" s="24" customFormat="true" ht="19.95" hidden="false" customHeight="true" outlineLevel="0" collapsed="false">
      <c r="A68" s="20" t="n">
        <v>8620540</v>
      </c>
      <c r="B68" s="20"/>
      <c r="C68" s="20" t="s">
        <v>217</v>
      </c>
      <c r="D68" s="28" t="s">
        <v>218</v>
      </c>
      <c r="E68" s="21" t="s">
        <v>219</v>
      </c>
      <c r="F68" s="20" t="s">
        <v>147</v>
      </c>
      <c r="G68" s="20"/>
      <c r="H68" s="20" t="s">
        <v>148</v>
      </c>
      <c r="I68" s="23" t="s">
        <v>151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  <c r="IS68" s="26"/>
      <c r="IT68" s="26"/>
      <c r="IU68" s="26"/>
      <c r="IV68" s="26"/>
      <c r="IW68" s="26"/>
    </row>
    <row r="69" s="24" customFormat="true" ht="19.95" hidden="false" customHeight="true" outlineLevel="0" collapsed="false">
      <c r="A69" s="20" t="n">
        <v>8620550</v>
      </c>
      <c r="B69" s="20"/>
      <c r="C69" s="20" t="s">
        <v>220</v>
      </c>
      <c r="D69" s="28" t="s">
        <v>221</v>
      </c>
      <c r="E69" s="21" t="s">
        <v>222</v>
      </c>
      <c r="F69" s="20" t="s">
        <v>147</v>
      </c>
      <c r="G69" s="20"/>
      <c r="H69" s="20" t="s">
        <v>148</v>
      </c>
      <c r="I69" s="23" t="s">
        <v>151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  <c r="IS69" s="26"/>
      <c r="IT69" s="26"/>
      <c r="IU69" s="26"/>
      <c r="IV69" s="26"/>
      <c r="IW69" s="26"/>
    </row>
    <row r="70" s="24" customFormat="true" ht="19.95" hidden="false" customHeight="true" outlineLevel="0" collapsed="false">
      <c r="A70" s="20" t="n">
        <v>8620560</v>
      </c>
      <c r="B70" s="20"/>
      <c r="C70" s="20" t="s">
        <v>223</v>
      </c>
      <c r="D70" s="28" t="s">
        <v>224</v>
      </c>
      <c r="E70" s="21"/>
      <c r="F70" s="20" t="s">
        <v>147</v>
      </c>
      <c r="G70" s="20"/>
      <c r="H70" s="20" t="s">
        <v>148</v>
      </c>
      <c r="I70" s="23" t="s">
        <v>11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  <c r="IS70" s="26"/>
      <c r="IT70" s="26"/>
      <c r="IU70" s="26"/>
      <c r="IV70" s="26"/>
      <c r="IW70" s="26"/>
    </row>
    <row r="71" s="24" customFormat="true" ht="19.95" hidden="false" customHeight="true" outlineLevel="0" collapsed="false">
      <c r="A71" s="20" t="n">
        <v>8620570</v>
      </c>
      <c r="B71" s="20"/>
      <c r="C71" s="20" t="s">
        <v>225</v>
      </c>
      <c r="D71" s="28" t="s">
        <v>226</v>
      </c>
      <c r="E71" s="21"/>
      <c r="F71" s="20" t="s">
        <v>147</v>
      </c>
      <c r="G71" s="20"/>
      <c r="H71" s="20" t="s">
        <v>148</v>
      </c>
      <c r="I71" s="23" t="s">
        <v>11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  <c r="IS71" s="26"/>
      <c r="IT71" s="26"/>
      <c r="IU71" s="26"/>
      <c r="IV71" s="26"/>
      <c r="IW71" s="26"/>
    </row>
    <row r="72" s="24" customFormat="true" ht="19.95" hidden="false" customHeight="true" outlineLevel="0" collapsed="false">
      <c r="A72" s="20" t="n">
        <v>8620580</v>
      </c>
      <c r="B72" s="20"/>
      <c r="C72" s="20" t="s">
        <v>227</v>
      </c>
      <c r="D72" s="28" t="s">
        <v>228</v>
      </c>
      <c r="E72" s="21"/>
      <c r="F72" s="20" t="s">
        <v>147</v>
      </c>
      <c r="G72" s="20"/>
      <c r="H72" s="20" t="s">
        <v>148</v>
      </c>
      <c r="I72" s="23" t="s">
        <v>11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6"/>
      <c r="GY72" s="26"/>
      <c r="GZ72" s="26"/>
      <c r="HA72" s="26"/>
      <c r="HB72" s="26"/>
      <c r="HC72" s="26"/>
      <c r="HD72" s="26"/>
      <c r="HE72" s="26"/>
      <c r="HF72" s="26"/>
      <c r="HG72" s="26"/>
      <c r="HH72" s="26"/>
      <c r="HI72" s="26"/>
      <c r="HJ72" s="26"/>
      <c r="HK72" s="26"/>
      <c r="HL72" s="26"/>
      <c r="HM72" s="26"/>
      <c r="HN72" s="26"/>
      <c r="HO72" s="26"/>
      <c r="HP72" s="26"/>
      <c r="HQ72" s="26"/>
      <c r="HR72" s="26"/>
      <c r="HS72" s="26"/>
      <c r="HT72" s="26"/>
      <c r="HU72" s="26"/>
      <c r="HV72" s="26"/>
      <c r="HW72" s="26"/>
      <c r="HX72" s="26"/>
      <c r="HY72" s="26"/>
      <c r="HZ72" s="26"/>
      <c r="IA72" s="26"/>
      <c r="IB72" s="26"/>
      <c r="IC72" s="26"/>
      <c r="ID72" s="26"/>
      <c r="IE72" s="26"/>
      <c r="IF72" s="26"/>
      <c r="IG72" s="26"/>
      <c r="IH72" s="26"/>
      <c r="II72" s="26"/>
      <c r="IJ72" s="26"/>
      <c r="IK72" s="26"/>
      <c r="IL72" s="26"/>
      <c r="IM72" s="26"/>
      <c r="IN72" s="26"/>
      <c r="IO72" s="26"/>
      <c r="IP72" s="26"/>
      <c r="IQ72" s="26"/>
      <c r="IR72" s="26"/>
      <c r="IS72" s="26"/>
      <c r="IT72" s="26"/>
      <c r="IU72" s="26"/>
      <c r="IV72" s="26"/>
      <c r="IW72" s="26"/>
    </row>
    <row r="73" s="24" customFormat="true" ht="19.95" hidden="false" customHeight="true" outlineLevel="0" collapsed="false">
      <c r="A73" s="20" t="n">
        <v>8620590</v>
      </c>
      <c r="B73" s="20"/>
      <c r="C73" s="20" t="s">
        <v>229</v>
      </c>
      <c r="D73" s="28" t="s">
        <v>230</v>
      </c>
      <c r="E73" s="21"/>
      <c r="F73" s="20" t="s">
        <v>147</v>
      </c>
      <c r="G73" s="20"/>
      <c r="H73" s="20" t="s">
        <v>148</v>
      </c>
      <c r="I73" s="23" t="s">
        <v>151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6"/>
      <c r="GY73" s="26"/>
      <c r="GZ73" s="26"/>
      <c r="HA73" s="26"/>
      <c r="HB73" s="26"/>
      <c r="HC73" s="26"/>
      <c r="HD73" s="26"/>
      <c r="HE73" s="26"/>
      <c r="HF73" s="26"/>
      <c r="HG73" s="26"/>
      <c r="HH73" s="26"/>
      <c r="HI73" s="26"/>
      <c r="HJ73" s="26"/>
      <c r="HK73" s="26"/>
      <c r="HL73" s="26"/>
      <c r="HM73" s="26"/>
      <c r="HN73" s="26"/>
      <c r="HO73" s="26"/>
      <c r="HP73" s="26"/>
      <c r="HQ73" s="26"/>
      <c r="HR73" s="26"/>
      <c r="HS73" s="26"/>
      <c r="HT73" s="26"/>
      <c r="HU73" s="26"/>
      <c r="HV73" s="26"/>
      <c r="HW73" s="26"/>
      <c r="HX73" s="26"/>
      <c r="HY73" s="26"/>
      <c r="HZ73" s="26"/>
      <c r="IA73" s="26"/>
      <c r="IB73" s="26"/>
      <c r="IC73" s="26"/>
      <c r="ID73" s="26"/>
      <c r="IE73" s="26"/>
      <c r="IF73" s="26"/>
      <c r="IG73" s="26"/>
      <c r="IH73" s="26"/>
      <c r="II73" s="26"/>
      <c r="IJ73" s="26"/>
      <c r="IK73" s="26"/>
      <c r="IL73" s="26"/>
      <c r="IM73" s="26"/>
      <c r="IN73" s="26"/>
      <c r="IO73" s="26"/>
      <c r="IP73" s="26"/>
      <c r="IQ73" s="26"/>
      <c r="IR73" s="26"/>
      <c r="IS73" s="26"/>
      <c r="IT73" s="26"/>
      <c r="IU73" s="26"/>
      <c r="IV73" s="26"/>
      <c r="IW73" s="26"/>
    </row>
    <row r="74" s="24" customFormat="true" ht="19.95" hidden="false" customHeight="true" outlineLevel="0" collapsed="false">
      <c r="A74" s="31" t="n">
        <v>8620600</v>
      </c>
      <c r="B74" s="31"/>
      <c r="C74" s="31" t="s">
        <v>231</v>
      </c>
      <c r="D74" s="32" t="s">
        <v>232</v>
      </c>
      <c r="E74" s="33"/>
      <c r="F74" s="31" t="s">
        <v>147</v>
      </c>
      <c r="G74" s="31"/>
      <c r="H74" s="31" t="s">
        <v>148</v>
      </c>
      <c r="I74" s="34" t="s">
        <v>25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  <c r="FN74" s="26"/>
      <c r="FO74" s="26"/>
      <c r="FP74" s="26"/>
      <c r="FQ74" s="26"/>
      <c r="FR74" s="26"/>
      <c r="FS74" s="26"/>
      <c r="FT74" s="26"/>
      <c r="FU74" s="26"/>
      <c r="FV74" s="26"/>
      <c r="FW74" s="26"/>
      <c r="FX74" s="26"/>
      <c r="FY74" s="26"/>
      <c r="FZ74" s="26"/>
      <c r="GA74" s="26"/>
      <c r="GB74" s="26"/>
      <c r="GC74" s="26"/>
      <c r="GD74" s="26"/>
      <c r="GE74" s="26"/>
      <c r="GF74" s="26"/>
      <c r="GG74" s="26"/>
      <c r="GH74" s="26"/>
      <c r="GI74" s="26"/>
      <c r="GJ74" s="26"/>
      <c r="GK74" s="26"/>
      <c r="GL74" s="26"/>
      <c r="GM74" s="26"/>
      <c r="GN74" s="26"/>
      <c r="GO74" s="26"/>
      <c r="GP74" s="26"/>
      <c r="GQ74" s="26"/>
      <c r="GR74" s="26"/>
      <c r="GS74" s="26"/>
      <c r="GT74" s="26"/>
      <c r="GU74" s="26"/>
      <c r="GV74" s="26"/>
      <c r="GW74" s="26"/>
      <c r="GX74" s="26"/>
      <c r="GY74" s="26"/>
      <c r="GZ74" s="26"/>
      <c r="HA74" s="26"/>
      <c r="HB74" s="26"/>
      <c r="HC74" s="26"/>
      <c r="HD74" s="26"/>
      <c r="HE74" s="26"/>
      <c r="HF74" s="26"/>
      <c r="HG74" s="26"/>
      <c r="HH74" s="26"/>
      <c r="HI74" s="26"/>
      <c r="HJ74" s="26"/>
      <c r="HK74" s="26"/>
      <c r="HL74" s="26"/>
      <c r="HM74" s="26"/>
      <c r="HN74" s="26"/>
      <c r="HO74" s="26"/>
      <c r="HP74" s="26"/>
      <c r="HQ74" s="26"/>
      <c r="HR74" s="26"/>
      <c r="HS74" s="26"/>
      <c r="HT74" s="26"/>
      <c r="HU74" s="26"/>
      <c r="HV74" s="26"/>
      <c r="HW74" s="26"/>
      <c r="HX74" s="26"/>
      <c r="HY74" s="26"/>
      <c r="HZ74" s="26"/>
      <c r="IA74" s="26"/>
      <c r="IB74" s="26"/>
      <c r="IC74" s="26"/>
      <c r="ID74" s="26"/>
      <c r="IE74" s="26"/>
      <c r="IF74" s="26"/>
      <c r="IG74" s="26"/>
      <c r="IH74" s="26"/>
      <c r="II74" s="26"/>
      <c r="IJ74" s="26"/>
      <c r="IK74" s="26"/>
      <c r="IL74" s="26"/>
      <c r="IM74" s="26"/>
      <c r="IN74" s="26"/>
      <c r="IO74" s="26"/>
      <c r="IP74" s="26"/>
      <c r="IQ74" s="26"/>
      <c r="IR74" s="26"/>
      <c r="IS74" s="26"/>
      <c r="IT74" s="26"/>
      <c r="IU74" s="26"/>
      <c r="IV74" s="26"/>
      <c r="IW74" s="26"/>
    </row>
    <row r="75" s="24" customFormat="true" ht="19.95" hidden="false" customHeight="true" outlineLevel="0" collapsed="false">
      <c r="A75" s="20" t="n">
        <v>8620610</v>
      </c>
      <c r="B75" s="20"/>
      <c r="C75" s="20" t="s">
        <v>233</v>
      </c>
      <c r="D75" s="28" t="s">
        <v>234</v>
      </c>
      <c r="E75" s="21"/>
      <c r="F75" s="20" t="s">
        <v>147</v>
      </c>
      <c r="G75" s="20"/>
      <c r="H75" s="20" t="s">
        <v>148</v>
      </c>
      <c r="I75" s="23" t="s">
        <v>11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  <c r="HD75" s="26"/>
      <c r="HE75" s="26"/>
      <c r="HF75" s="26"/>
      <c r="HG75" s="26"/>
      <c r="HH75" s="26"/>
      <c r="HI75" s="26"/>
      <c r="HJ75" s="26"/>
      <c r="HK75" s="26"/>
      <c r="HL75" s="26"/>
      <c r="HM75" s="26"/>
      <c r="HN75" s="26"/>
      <c r="HO75" s="26"/>
      <c r="HP75" s="26"/>
      <c r="HQ75" s="26"/>
      <c r="HR75" s="26"/>
      <c r="HS75" s="26"/>
      <c r="HT75" s="26"/>
      <c r="HU75" s="26"/>
      <c r="HV75" s="26"/>
      <c r="HW75" s="26"/>
      <c r="HX75" s="26"/>
      <c r="HY75" s="26"/>
      <c r="HZ75" s="26"/>
      <c r="IA75" s="26"/>
      <c r="IB75" s="26"/>
      <c r="IC75" s="26"/>
      <c r="ID75" s="26"/>
      <c r="IE75" s="26"/>
      <c r="IF75" s="26"/>
      <c r="IG75" s="26"/>
      <c r="IH75" s="26"/>
      <c r="II75" s="26"/>
      <c r="IJ75" s="26"/>
      <c r="IK75" s="26"/>
      <c r="IL75" s="26"/>
      <c r="IM75" s="26"/>
      <c r="IN75" s="26"/>
      <c r="IO75" s="26"/>
      <c r="IP75" s="26"/>
      <c r="IQ75" s="26"/>
      <c r="IR75" s="26"/>
      <c r="IS75" s="26"/>
      <c r="IT75" s="26"/>
      <c r="IU75" s="26"/>
      <c r="IV75" s="26"/>
      <c r="IW75" s="26"/>
    </row>
    <row r="76" s="24" customFormat="true" ht="19.95" hidden="false" customHeight="true" outlineLevel="0" collapsed="false">
      <c r="A76" s="20" t="n">
        <v>8620620</v>
      </c>
      <c r="B76" s="20"/>
      <c r="C76" s="20" t="s">
        <v>235</v>
      </c>
      <c r="D76" s="28" t="s">
        <v>236</v>
      </c>
      <c r="E76" s="21"/>
      <c r="F76" s="20" t="s">
        <v>147</v>
      </c>
      <c r="G76" s="20"/>
      <c r="H76" s="20" t="s">
        <v>148</v>
      </c>
      <c r="I76" s="23" t="s">
        <v>151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  <c r="HD76" s="26"/>
      <c r="HE76" s="26"/>
      <c r="HF76" s="26"/>
      <c r="HG76" s="26"/>
      <c r="HH76" s="26"/>
      <c r="HI76" s="26"/>
      <c r="HJ76" s="26"/>
      <c r="HK76" s="26"/>
      <c r="HL76" s="26"/>
      <c r="HM76" s="26"/>
      <c r="HN76" s="26"/>
      <c r="HO76" s="26"/>
      <c r="HP76" s="26"/>
      <c r="HQ76" s="26"/>
      <c r="HR76" s="26"/>
      <c r="HS76" s="26"/>
      <c r="HT76" s="26"/>
      <c r="HU76" s="26"/>
      <c r="HV76" s="26"/>
      <c r="HW76" s="26"/>
      <c r="HX76" s="26"/>
      <c r="HY76" s="26"/>
      <c r="HZ76" s="26"/>
      <c r="IA76" s="26"/>
      <c r="IB76" s="26"/>
      <c r="IC76" s="26"/>
      <c r="ID76" s="26"/>
      <c r="IE76" s="26"/>
      <c r="IF76" s="26"/>
      <c r="IG76" s="26"/>
      <c r="IH76" s="26"/>
      <c r="II76" s="26"/>
      <c r="IJ76" s="26"/>
      <c r="IK76" s="26"/>
      <c r="IL76" s="26"/>
      <c r="IM76" s="26"/>
      <c r="IN76" s="26"/>
      <c r="IO76" s="26"/>
      <c r="IP76" s="26"/>
      <c r="IQ76" s="26"/>
      <c r="IR76" s="26"/>
      <c r="IS76" s="26"/>
      <c r="IT76" s="26"/>
      <c r="IU76" s="26"/>
      <c r="IV76" s="26"/>
      <c r="IW76" s="26"/>
    </row>
    <row r="77" s="24" customFormat="true" ht="19.95" hidden="false" customHeight="true" outlineLevel="0" collapsed="false">
      <c r="A77" s="20" t="n">
        <v>8620630</v>
      </c>
      <c r="B77" s="20"/>
      <c r="C77" s="20" t="s">
        <v>237</v>
      </c>
      <c r="D77" s="28" t="s">
        <v>238</v>
      </c>
      <c r="E77" s="21"/>
      <c r="F77" s="20" t="s">
        <v>147</v>
      </c>
      <c r="G77" s="20"/>
      <c r="H77" s="20" t="s">
        <v>148</v>
      </c>
      <c r="I77" s="23" t="s">
        <v>25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6"/>
      <c r="GY77" s="26"/>
      <c r="GZ77" s="26"/>
      <c r="HA77" s="26"/>
      <c r="HB77" s="26"/>
      <c r="HC77" s="26"/>
      <c r="HD77" s="26"/>
      <c r="HE77" s="26"/>
      <c r="HF77" s="26"/>
      <c r="HG77" s="26"/>
      <c r="HH77" s="26"/>
      <c r="HI77" s="26"/>
      <c r="HJ77" s="26"/>
      <c r="HK77" s="26"/>
      <c r="HL77" s="26"/>
      <c r="HM77" s="26"/>
      <c r="HN77" s="26"/>
      <c r="HO77" s="26"/>
      <c r="HP77" s="26"/>
      <c r="HQ77" s="26"/>
      <c r="HR77" s="26"/>
      <c r="HS77" s="26"/>
      <c r="HT77" s="26"/>
      <c r="HU77" s="26"/>
      <c r="HV77" s="26"/>
      <c r="HW77" s="26"/>
      <c r="HX77" s="26"/>
      <c r="HY77" s="26"/>
      <c r="HZ77" s="26"/>
      <c r="IA77" s="26"/>
      <c r="IB77" s="26"/>
      <c r="IC77" s="26"/>
      <c r="ID77" s="26"/>
      <c r="IE77" s="26"/>
      <c r="IF77" s="26"/>
      <c r="IG77" s="26"/>
      <c r="IH77" s="26"/>
      <c r="II77" s="26"/>
      <c r="IJ77" s="26"/>
      <c r="IK77" s="26"/>
      <c r="IL77" s="26"/>
      <c r="IM77" s="26"/>
      <c r="IN77" s="26"/>
      <c r="IO77" s="26"/>
      <c r="IP77" s="26"/>
      <c r="IQ77" s="26"/>
      <c r="IR77" s="26"/>
      <c r="IS77" s="26"/>
      <c r="IT77" s="26"/>
      <c r="IU77" s="26"/>
      <c r="IV77" s="26"/>
      <c r="IW77" s="26"/>
    </row>
    <row r="78" s="24" customFormat="true" ht="19.95" hidden="false" customHeight="true" outlineLevel="0" collapsed="false">
      <c r="A78" s="20" t="n">
        <v>8620650</v>
      </c>
      <c r="B78" s="20"/>
      <c r="C78" s="20" t="s">
        <v>239</v>
      </c>
      <c r="D78" s="28" t="s">
        <v>240</v>
      </c>
      <c r="E78" s="21"/>
      <c r="F78" s="20" t="s">
        <v>147</v>
      </c>
      <c r="G78" s="20"/>
      <c r="H78" s="20" t="s">
        <v>148</v>
      </c>
      <c r="I78" s="23" t="s">
        <v>25</v>
      </c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6"/>
      <c r="GY78" s="26"/>
      <c r="GZ78" s="26"/>
      <c r="HA78" s="26"/>
      <c r="HB78" s="26"/>
      <c r="HC78" s="26"/>
      <c r="HD78" s="26"/>
      <c r="HE78" s="26"/>
      <c r="HF78" s="26"/>
      <c r="HG78" s="26"/>
      <c r="HH78" s="26"/>
      <c r="HI78" s="26"/>
      <c r="HJ78" s="26"/>
      <c r="HK78" s="26"/>
      <c r="HL78" s="26"/>
      <c r="HM78" s="26"/>
      <c r="HN78" s="26"/>
      <c r="HO78" s="26"/>
      <c r="HP78" s="26"/>
      <c r="HQ78" s="26"/>
      <c r="HR78" s="26"/>
      <c r="HS78" s="26"/>
      <c r="HT78" s="26"/>
      <c r="HU78" s="26"/>
      <c r="HV78" s="26"/>
      <c r="HW78" s="26"/>
      <c r="HX78" s="26"/>
      <c r="HY78" s="26"/>
      <c r="HZ78" s="26"/>
      <c r="IA78" s="26"/>
      <c r="IB78" s="26"/>
      <c r="IC78" s="26"/>
      <c r="ID78" s="26"/>
      <c r="IE78" s="26"/>
      <c r="IF78" s="26"/>
      <c r="IG78" s="26"/>
      <c r="IH78" s="26"/>
      <c r="II78" s="26"/>
      <c r="IJ78" s="26"/>
      <c r="IK78" s="26"/>
      <c r="IL78" s="26"/>
      <c r="IM78" s="26"/>
      <c r="IN78" s="26"/>
      <c r="IO78" s="26"/>
      <c r="IP78" s="26"/>
      <c r="IQ78" s="26"/>
      <c r="IR78" s="26"/>
      <c r="IS78" s="26"/>
      <c r="IT78" s="26"/>
      <c r="IU78" s="26"/>
      <c r="IV78" s="26"/>
      <c r="IW78" s="26"/>
    </row>
    <row r="79" s="24" customFormat="true" ht="19.95" hidden="false" customHeight="true" outlineLevel="0" collapsed="false">
      <c r="A79" s="20" t="n">
        <v>8620660</v>
      </c>
      <c r="B79" s="20"/>
      <c r="C79" s="20" t="s">
        <v>241</v>
      </c>
      <c r="D79" s="28" t="s">
        <v>242</v>
      </c>
      <c r="E79" s="21"/>
      <c r="F79" s="20" t="s">
        <v>147</v>
      </c>
      <c r="G79" s="20"/>
      <c r="H79" s="20" t="s">
        <v>148</v>
      </c>
      <c r="I79" s="23" t="s">
        <v>25</v>
      </c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6"/>
      <c r="GY79" s="26"/>
      <c r="GZ79" s="26"/>
      <c r="HA79" s="26"/>
      <c r="HB79" s="26"/>
      <c r="HC79" s="26"/>
      <c r="HD79" s="26"/>
      <c r="HE79" s="26"/>
      <c r="HF79" s="26"/>
      <c r="HG79" s="26"/>
      <c r="HH79" s="26"/>
      <c r="HI79" s="26"/>
      <c r="HJ79" s="26"/>
      <c r="HK79" s="26"/>
      <c r="HL79" s="26"/>
      <c r="HM79" s="26"/>
      <c r="HN79" s="26"/>
      <c r="HO79" s="26"/>
      <c r="HP79" s="26"/>
      <c r="HQ79" s="26"/>
      <c r="HR79" s="26"/>
      <c r="HS79" s="26"/>
      <c r="HT79" s="26"/>
      <c r="HU79" s="26"/>
      <c r="HV79" s="26"/>
      <c r="HW79" s="26"/>
      <c r="HX79" s="26"/>
      <c r="HY79" s="26"/>
      <c r="HZ79" s="26"/>
      <c r="IA79" s="26"/>
      <c r="IB79" s="26"/>
      <c r="IC79" s="26"/>
      <c r="ID79" s="26"/>
      <c r="IE79" s="26"/>
      <c r="IF79" s="26"/>
      <c r="IG79" s="26"/>
      <c r="IH79" s="26"/>
      <c r="II79" s="26"/>
      <c r="IJ79" s="26"/>
      <c r="IK79" s="26"/>
      <c r="IL79" s="26"/>
      <c r="IM79" s="26"/>
      <c r="IN79" s="26"/>
      <c r="IO79" s="26"/>
      <c r="IP79" s="26"/>
      <c r="IQ79" s="26"/>
      <c r="IR79" s="26"/>
      <c r="IS79" s="26"/>
      <c r="IT79" s="26"/>
      <c r="IU79" s="26"/>
      <c r="IV79" s="26"/>
      <c r="IW79" s="26"/>
    </row>
    <row r="80" s="24" customFormat="true" ht="19.95" hidden="false" customHeight="true" outlineLevel="0" collapsed="false">
      <c r="A80" s="20" t="n">
        <v>8620670</v>
      </c>
      <c r="B80" s="20"/>
      <c r="C80" s="20" t="s">
        <v>243</v>
      </c>
      <c r="D80" s="28" t="s">
        <v>244</v>
      </c>
      <c r="E80" s="21"/>
      <c r="F80" s="20" t="s">
        <v>147</v>
      </c>
      <c r="G80" s="20"/>
      <c r="H80" s="20" t="s">
        <v>148</v>
      </c>
      <c r="I80" s="23" t="s">
        <v>11</v>
      </c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6"/>
      <c r="GY80" s="26"/>
      <c r="GZ80" s="26"/>
      <c r="HA80" s="26"/>
      <c r="HB80" s="26"/>
      <c r="HC80" s="26"/>
      <c r="HD80" s="26"/>
      <c r="HE80" s="26"/>
      <c r="HF80" s="26"/>
      <c r="HG80" s="26"/>
      <c r="HH80" s="26"/>
      <c r="HI80" s="26"/>
      <c r="HJ80" s="26"/>
      <c r="HK80" s="26"/>
      <c r="HL80" s="26"/>
      <c r="HM80" s="26"/>
      <c r="HN80" s="26"/>
      <c r="HO80" s="26"/>
      <c r="HP80" s="26"/>
      <c r="HQ80" s="26"/>
      <c r="HR80" s="26"/>
      <c r="HS80" s="26"/>
      <c r="HT80" s="26"/>
      <c r="HU80" s="26"/>
      <c r="HV80" s="26"/>
      <c r="HW80" s="26"/>
      <c r="HX80" s="26"/>
      <c r="HY80" s="26"/>
      <c r="HZ80" s="26"/>
      <c r="IA80" s="26"/>
      <c r="IB80" s="26"/>
      <c r="IC80" s="26"/>
      <c r="ID80" s="26"/>
      <c r="IE80" s="26"/>
      <c r="IF80" s="26"/>
      <c r="IG80" s="26"/>
      <c r="IH80" s="26"/>
      <c r="II80" s="26"/>
      <c r="IJ80" s="26"/>
      <c r="IK80" s="26"/>
      <c r="IL80" s="26"/>
      <c r="IM80" s="26"/>
      <c r="IN80" s="26"/>
      <c r="IO80" s="26"/>
      <c r="IP80" s="26"/>
      <c r="IQ80" s="26"/>
      <c r="IR80" s="26"/>
      <c r="IS80" s="26"/>
      <c r="IT80" s="26"/>
      <c r="IU80" s="26"/>
      <c r="IV80" s="26"/>
      <c r="IW80" s="26"/>
    </row>
    <row r="81" s="35" customFormat="true" ht="19.95" hidden="false" customHeight="true" outlineLevel="0" collapsed="false">
      <c r="A81" s="31" t="n">
        <v>8620690</v>
      </c>
      <c r="B81" s="31"/>
      <c r="C81" s="31" t="s">
        <v>245</v>
      </c>
      <c r="D81" s="32" t="s">
        <v>246</v>
      </c>
      <c r="E81" s="33"/>
      <c r="F81" s="31" t="s">
        <v>147</v>
      </c>
      <c r="G81" s="31"/>
      <c r="H81" s="31" t="s">
        <v>148</v>
      </c>
      <c r="I81" s="34" t="s">
        <v>151</v>
      </c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  <c r="IW81" s="36"/>
    </row>
    <row r="82" s="24" customFormat="true" ht="19.95" hidden="false" customHeight="true" outlineLevel="0" collapsed="false">
      <c r="A82" s="20" t="n">
        <v>8620700</v>
      </c>
      <c r="B82" s="20"/>
      <c r="C82" s="20" t="s">
        <v>247</v>
      </c>
      <c r="D82" s="28" t="s">
        <v>248</v>
      </c>
      <c r="E82" s="21"/>
      <c r="F82" s="20" t="s">
        <v>147</v>
      </c>
      <c r="G82" s="20"/>
      <c r="H82" s="20" t="s">
        <v>148</v>
      </c>
      <c r="I82" s="23" t="s">
        <v>25</v>
      </c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  <c r="FJ82" s="26"/>
      <c r="FK82" s="26"/>
      <c r="FL82" s="26"/>
      <c r="FM82" s="26"/>
      <c r="FN82" s="26"/>
      <c r="FO82" s="26"/>
      <c r="FP82" s="26"/>
      <c r="FQ82" s="26"/>
      <c r="FR82" s="26"/>
      <c r="FS82" s="26"/>
      <c r="FT82" s="26"/>
      <c r="FU82" s="26"/>
      <c r="FV82" s="26"/>
      <c r="FW82" s="26"/>
      <c r="FX82" s="26"/>
      <c r="FY82" s="26"/>
      <c r="FZ82" s="26"/>
      <c r="GA82" s="26"/>
      <c r="GB82" s="26"/>
      <c r="GC82" s="26"/>
      <c r="GD82" s="26"/>
      <c r="GE82" s="26"/>
      <c r="GF82" s="26"/>
      <c r="GG82" s="26"/>
      <c r="GH82" s="26"/>
      <c r="GI82" s="26"/>
      <c r="GJ82" s="26"/>
      <c r="GK82" s="26"/>
      <c r="GL82" s="26"/>
      <c r="GM82" s="26"/>
      <c r="GN82" s="26"/>
      <c r="GO82" s="26"/>
      <c r="GP82" s="26"/>
      <c r="GQ82" s="26"/>
      <c r="GR82" s="26"/>
      <c r="GS82" s="26"/>
      <c r="GT82" s="26"/>
      <c r="GU82" s="26"/>
      <c r="GV82" s="26"/>
      <c r="GW82" s="26"/>
      <c r="GX82" s="26"/>
      <c r="GY82" s="26"/>
      <c r="GZ82" s="26"/>
      <c r="HA82" s="26"/>
      <c r="HB82" s="26"/>
      <c r="HC82" s="26"/>
      <c r="HD82" s="26"/>
      <c r="HE82" s="26"/>
      <c r="HF82" s="26"/>
      <c r="HG82" s="26"/>
      <c r="HH82" s="26"/>
      <c r="HI82" s="26"/>
      <c r="HJ82" s="26"/>
      <c r="HK82" s="26"/>
      <c r="HL82" s="26"/>
      <c r="HM82" s="26"/>
      <c r="HN82" s="26"/>
      <c r="HO82" s="26"/>
      <c r="HP82" s="26"/>
      <c r="HQ82" s="26"/>
      <c r="HR82" s="26"/>
      <c r="HS82" s="26"/>
      <c r="HT82" s="26"/>
      <c r="HU82" s="26"/>
      <c r="HV82" s="26"/>
      <c r="HW82" s="26"/>
      <c r="HX82" s="26"/>
      <c r="HY82" s="26"/>
      <c r="HZ82" s="26"/>
      <c r="IA82" s="26"/>
      <c r="IB82" s="26"/>
      <c r="IC82" s="26"/>
      <c r="ID82" s="26"/>
      <c r="IE82" s="26"/>
      <c r="IF82" s="26"/>
      <c r="IG82" s="26"/>
      <c r="IH82" s="26"/>
      <c r="II82" s="26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</row>
    <row r="83" s="24" customFormat="true" ht="19.85" hidden="false" customHeight="true" outlineLevel="0" collapsed="false">
      <c r="A83" s="20" t="n">
        <v>8620720</v>
      </c>
      <c r="B83" s="20"/>
      <c r="C83" s="20" t="s">
        <v>249</v>
      </c>
      <c r="D83" s="28" t="s">
        <v>250</v>
      </c>
      <c r="E83" s="21"/>
      <c r="F83" s="20" t="s">
        <v>147</v>
      </c>
      <c r="G83" s="20"/>
      <c r="H83" s="20" t="s">
        <v>148</v>
      </c>
      <c r="I83" s="23" t="s">
        <v>151</v>
      </c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  <c r="FJ83" s="26"/>
      <c r="FK83" s="26"/>
      <c r="FL83" s="26"/>
      <c r="FM83" s="26"/>
      <c r="FN83" s="26"/>
      <c r="FO83" s="26"/>
      <c r="FP83" s="26"/>
      <c r="FQ83" s="26"/>
      <c r="FR83" s="26"/>
      <c r="FS83" s="26"/>
      <c r="FT83" s="26"/>
      <c r="FU83" s="26"/>
      <c r="FV83" s="26"/>
      <c r="FW83" s="26"/>
      <c r="FX83" s="26"/>
      <c r="FY83" s="26"/>
      <c r="FZ83" s="26"/>
      <c r="GA83" s="26"/>
      <c r="GB83" s="26"/>
      <c r="GC83" s="26"/>
      <c r="GD83" s="26"/>
      <c r="GE83" s="26"/>
      <c r="GF83" s="26"/>
      <c r="GG83" s="26"/>
      <c r="GH83" s="26"/>
      <c r="GI83" s="26"/>
      <c r="GJ83" s="26"/>
      <c r="GK83" s="26"/>
      <c r="GL83" s="26"/>
      <c r="GM83" s="26"/>
      <c r="GN83" s="26"/>
      <c r="GO83" s="26"/>
      <c r="GP83" s="26"/>
      <c r="GQ83" s="26"/>
      <c r="GR83" s="26"/>
      <c r="GS83" s="26"/>
      <c r="GT83" s="26"/>
      <c r="GU83" s="26"/>
      <c r="GV83" s="26"/>
      <c r="GW83" s="26"/>
      <c r="GX83" s="26"/>
      <c r="GY83" s="26"/>
      <c r="GZ83" s="26"/>
      <c r="HA83" s="26"/>
      <c r="HB83" s="26"/>
      <c r="HC83" s="26"/>
      <c r="HD83" s="26"/>
      <c r="HE83" s="26"/>
      <c r="HF83" s="26"/>
      <c r="HG83" s="26"/>
      <c r="HH83" s="26"/>
      <c r="HI83" s="26"/>
      <c r="HJ83" s="26"/>
      <c r="HK83" s="26"/>
      <c r="HL83" s="26"/>
      <c r="HM83" s="26"/>
      <c r="HN83" s="26"/>
      <c r="HO83" s="26"/>
      <c r="HP83" s="26"/>
      <c r="HQ83" s="26"/>
      <c r="HR83" s="26"/>
      <c r="HS83" s="26"/>
      <c r="HT83" s="26"/>
      <c r="HU83" s="26"/>
      <c r="HV83" s="26"/>
      <c r="HW83" s="26"/>
      <c r="HX83" s="26"/>
      <c r="HY83" s="26"/>
      <c r="HZ83" s="26"/>
      <c r="IA83" s="26"/>
      <c r="IB83" s="26"/>
      <c r="IC83" s="26"/>
      <c r="ID83" s="26"/>
      <c r="IE83" s="26"/>
      <c r="IF83" s="26"/>
      <c r="IG83" s="26"/>
      <c r="IH83" s="26"/>
      <c r="II83" s="26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</row>
    <row r="84" s="24" customFormat="true" ht="19.85" hidden="false" customHeight="true" outlineLevel="0" collapsed="false">
      <c r="A84" s="20" t="n">
        <v>8620710</v>
      </c>
      <c r="B84" s="20"/>
      <c r="C84" s="20" t="s">
        <v>251</v>
      </c>
      <c r="D84" s="28" t="s">
        <v>252</v>
      </c>
      <c r="E84" s="21" t="s">
        <v>252</v>
      </c>
      <c r="F84" s="20" t="s">
        <v>147</v>
      </c>
      <c r="G84" s="20"/>
      <c r="H84" s="20" t="s">
        <v>148</v>
      </c>
      <c r="I84" s="23" t="s">
        <v>25</v>
      </c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  <c r="FJ84" s="26"/>
      <c r="FK84" s="26"/>
      <c r="FL84" s="26"/>
      <c r="FM84" s="26"/>
      <c r="FN84" s="26"/>
      <c r="FO84" s="26"/>
      <c r="FP84" s="26"/>
      <c r="FQ84" s="26"/>
      <c r="FR84" s="26"/>
      <c r="FS84" s="26"/>
      <c r="FT84" s="26"/>
      <c r="FU84" s="26"/>
      <c r="FV84" s="26"/>
      <c r="FW84" s="26"/>
      <c r="FX84" s="26"/>
      <c r="FY84" s="26"/>
      <c r="FZ84" s="26"/>
      <c r="GA84" s="26"/>
      <c r="GB84" s="26"/>
      <c r="GC84" s="26"/>
      <c r="GD84" s="26"/>
      <c r="GE84" s="26"/>
      <c r="GF84" s="26"/>
      <c r="GG84" s="26"/>
      <c r="GH84" s="26"/>
      <c r="GI84" s="26"/>
      <c r="GJ84" s="26"/>
      <c r="GK84" s="26"/>
      <c r="GL84" s="26"/>
      <c r="GM84" s="26"/>
      <c r="GN84" s="26"/>
      <c r="GO84" s="26"/>
      <c r="GP84" s="26"/>
      <c r="GQ84" s="26"/>
      <c r="GR84" s="26"/>
      <c r="GS84" s="26"/>
      <c r="GT84" s="26"/>
      <c r="GU84" s="26"/>
      <c r="GV84" s="26"/>
      <c r="GW84" s="26"/>
      <c r="GX84" s="26"/>
      <c r="GY84" s="26"/>
      <c r="GZ84" s="26"/>
      <c r="HA84" s="26"/>
      <c r="HB84" s="26"/>
      <c r="HC84" s="26"/>
      <c r="HD84" s="26"/>
      <c r="HE84" s="26"/>
      <c r="HF84" s="26"/>
      <c r="HG84" s="26"/>
      <c r="HH84" s="26"/>
      <c r="HI84" s="26"/>
      <c r="HJ84" s="26"/>
      <c r="HK84" s="26"/>
      <c r="HL84" s="26"/>
      <c r="HM84" s="26"/>
      <c r="HN84" s="26"/>
      <c r="HO84" s="26"/>
      <c r="HP84" s="26"/>
      <c r="HQ84" s="26"/>
      <c r="HR84" s="26"/>
      <c r="HS84" s="26"/>
      <c r="HT84" s="26"/>
      <c r="HU84" s="26"/>
      <c r="HV84" s="26"/>
      <c r="HW84" s="26"/>
      <c r="HX84" s="26"/>
      <c r="HY84" s="26"/>
      <c r="HZ84" s="26"/>
      <c r="IA84" s="26"/>
      <c r="IB84" s="26"/>
      <c r="IC84" s="26"/>
      <c r="ID84" s="26"/>
      <c r="IE84" s="26"/>
      <c r="IF84" s="26"/>
      <c r="IG84" s="26"/>
      <c r="IH84" s="26"/>
      <c r="II84" s="26"/>
      <c r="IJ84" s="26"/>
      <c r="IK84" s="26"/>
      <c r="IL84" s="26"/>
      <c r="IM84" s="26"/>
      <c r="IN84" s="26"/>
      <c r="IO84" s="26"/>
      <c r="IP84" s="26"/>
      <c r="IQ84" s="26"/>
      <c r="IR84" s="26"/>
      <c r="IS84" s="26"/>
      <c r="IT84" s="26"/>
      <c r="IU84" s="26"/>
      <c r="IV84" s="26"/>
      <c r="IW84" s="26"/>
    </row>
    <row r="85" s="24" customFormat="true" ht="19.85" hidden="false" customHeight="true" outlineLevel="0" collapsed="false">
      <c r="A85" s="20" t="n">
        <v>8620730</v>
      </c>
      <c r="B85" s="20"/>
      <c r="C85" s="20" t="s">
        <v>253</v>
      </c>
      <c r="D85" s="28" t="s">
        <v>254</v>
      </c>
      <c r="E85" s="21"/>
      <c r="F85" s="20" t="s">
        <v>147</v>
      </c>
      <c r="G85" s="20"/>
      <c r="H85" s="20" t="s">
        <v>148</v>
      </c>
      <c r="I85" s="23" t="s">
        <v>11</v>
      </c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  <c r="FJ85" s="26"/>
      <c r="FK85" s="26"/>
      <c r="FL85" s="26"/>
      <c r="FM85" s="26"/>
      <c r="FN85" s="26"/>
      <c r="FO85" s="26"/>
      <c r="FP85" s="26"/>
      <c r="FQ85" s="26"/>
      <c r="FR85" s="26"/>
      <c r="FS85" s="26"/>
      <c r="FT85" s="26"/>
      <c r="FU85" s="26"/>
      <c r="FV85" s="26"/>
      <c r="FW85" s="26"/>
      <c r="FX85" s="26"/>
      <c r="FY85" s="26"/>
      <c r="FZ85" s="26"/>
      <c r="GA85" s="26"/>
      <c r="GB85" s="26"/>
      <c r="GC85" s="26"/>
      <c r="GD85" s="26"/>
      <c r="GE85" s="26"/>
      <c r="GF85" s="26"/>
      <c r="GG85" s="26"/>
      <c r="GH85" s="26"/>
      <c r="GI85" s="26"/>
      <c r="GJ85" s="26"/>
      <c r="GK85" s="26"/>
      <c r="GL85" s="26"/>
      <c r="GM85" s="26"/>
      <c r="GN85" s="26"/>
      <c r="GO85" s="26"/>
      <c r="GP85" s="26"/>
      <c r="GQ85" s="26"/>
      <c r="GR85" s="26"/>
      <c r="GS85" s="26"/>
      <c r="GT85" s="26"/>
      <c r="GU85" s="26"/>
      <c r="GV85" s="26"/>
      <c r="GW85" s="26"/>
      <c r="GX85" s="26"/>
      <c r="GY85" s="26"/>
      <c r="GZ85" s="26"/>
      <c r="HA85" s="26"/>
      <c r="HB85" s="26"/>
      <c r="HC85" s="26"/>
      <c r="HD85" s="26"/>
      <c r="HE85" s="26"/>
      <c r="HF85" s="26"/>
      <c r="HG85" s="26"/>
      <c r="HH85" s="26"/>
      <c r="HI85" s="26"/>
      <c r="HJ85" s="26"/>
      <c r="HK85" s="26"/>
      <c r="HL85" s="26"/>
      <c r="HM85" s="26"/>
      <c r="HN85" s="26"/>
      <c r="HO85" s="26"/>
      <c r="HP85" s="26"/>
      <c r="HQ85" s="26"/>
      <c r="HR85" s="26"/>
      <c r="HS85" s="26"/>
      <c r="HT85" s="26"/>
      <c r="HU85" s="26"/>
      <c r="HV85" s="26"/>
      <c r="HW85" s="26"/>
      <c r="HX85" s="26"/>
      <c r="HY85" s="26"/>
      <c r="HZ85" s="26"/>
      <c r="IA85" s="26"/>
      <c r="IB85" s="26"/>
      <c r="IC85" s="26"/>
      <c r="ID85" s="26"/>
      <c r="IE85" s="26"/>
      <c r="IF85" s="26"/>
      <c r="IG85" s="26"/>
      <c r="IH85" s="26"/>
      <c r="II85" s="26"/>
      <c r="IJ85" s="26"/>
      <c r="IK85" s="26"/>
      <c r="IL85" s="26"/>
      <c r="IM85" s="26"/>
      <c r="IN85" s="26"/>
      <c r="IO85" s="26"/>
      <c r="IP85" s="26"/>
      <c r="IQ85" s="26"/>
      <c r="IR85" s="26"/>
      <c r="IS85" s="26"/>
      <c r="IT85" s="26"/>
      <c r="IU85" s="26"/>
      <c r="IV85" s="26"/>
      <c r="IW85" s="26"/>
    </row>
    <row r="86" s="24" customFormat="true" ht="19.85" hidden="false" customHeight="true" outlineLevel="0" collapsed="false">
      <c r="A86" s="20"/>
      <c r="B86" s="20"/>
      <c r="C86" s="20" t="s">
        <v>255</v>
      </c>
      <c r="D86" s="28" t="s">
        <v>256</v>
      </c>
      <c r="E86" s="21"/>
      <c r="F86" s="20" t="s">
        <v>147</v>
      </c>
      <c r="G86" s="20"/>
      <c r="H86" s="20" t="s">
        <v>148</v>
      </c>
      <c r="I86" s="23" t="s">
        <v>11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  <c r="FJ86" s="26"/>
      <c r="FK86" s="26"/>
      <c r="FL86" s="26"/>
      <c r="FM86" s="26"/>
      <c r="FN86" s="26"/>
      <c r="FO86" s="26"/>
      <c r="FP86" s="26"/>
      <c r="FQ86" s="26"/>
      <c r="FR86" s="26"/>
      <c r="FS86" s="26"/>
      <c r="FT86" s="26"/>
      <c r="FU86" s="26"/>
      <c r="FV86" s="26"/>
      <c r="FW86" s="26"/>
      <c r="FX86" s="26"/>
      <c r="FY86" s="26"/>
      <c r="FZ86" s="26"/>
      <c r="GA86" s="26"/>
      <c r="GB86" s="26"/>
      <c r="GC86" s="26"/>
      <c r="GD86" s="26"/>
      <c r="GE86" s="26"/>
      <c r="GF86" s="26"/>
      <c r="GG86" s="26"/>
      <c r="GH86" s="26"/>
      <c r="GI86" s="26"/>
      <c r="GJ86" s="26"/>
      <c r="GK86" s="26"/>
      <c r="GL86" s="26"/>
      <c r="GM86" s="26"/>
      <c r="GN86" s="26"/>
      <c r="GO86" s="26"/>
      <c r="GP86" s="26"/>
      <c r="GQ86" s="26"/>
      <c r="GR86" s="26"/>
      <c r="GS86" s="26"/>
      <c r="GT86" s="26"/>
      <c r="GU86" s="26"/>
      <c r="GV86" s="26"/>
      <c r="GW86" s="26"/>
      <c r="GX86" s="26"/>
      <c r="GY86" s="26"/>
      <c r="GZ86" s="26"/>
      <c r="HA86" s="26"/>
      <c r="HB86" s="26"/>
      <c r="HC86" s="26"/>
      <c r="HD86" s="26"/>
      <c r="HE86" s="26"/>
      <c r="HF86" s="26"/>
      <c r="HG86" s="26"/>
      <c r="HH86" s="26"/>
      <c r="HI86" s="26"/>
      <c r="HJ86" s="26"/>
      <c r="HK86" s="26"/>
      <c r="HL86" s="26"/>
      <c r="HM86" s="26"/>
      <c r="HN86" s="26"/>
      <c r="HO86" s="26"/>
      <c r="HP86" s="26"/>
      <c r="HQ86" s="26"/>
      <c r="HR86" s="26"/>
      <c r="HS86" s="26"/>
      <c r="HT86" s="26"/>
      <c r="HU86" s="26"/>
      <c r="HV86" s="26"/>
      <c r="HW86" s="26"/>
      <c r="HX86" s="26"/>
      <c r="HY86" s="26"/>
      <c r="HZ86" s="26"/>
      <c r="IA86" s="26"/>
      <c r="IB86" s="26"/>
      <c r="IC86" s="26"/>
      <c r="ID86" s="26"/>
      <c r="IE86" s="26"/>
      <c r="IF86" s="26"/>
      <c r="IG86" s="26"/>
      <c r="IH86" s="26"/>
      <c r="II86" s="26"/>
      <c r="IJ86" s="26"/>
      <c r="IK86" s="26"/>
      <c r="IL86" s="26"/>
      <c r="IM86" s="26"/>
      <c r="IN86" s="26"/>
      <c r="IO86" s="26"/>
      <c r="IP86" s="26"/>
      <c r="IQ86" s="26"/>
      <c r="IR86" s="26"/>
      <c r="IS86" s="26"/>
      <c r="IT86" s="26"/>
      <c r="IU86" s="26"/>
      <c r="IV86" s="26"/>
      <c r="IW86" s="26"/>
    </row>
    <row r="65400" customFormat="false" ht="12.75" hidden="false" customHeight="tru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590277777777778" right="0.590277777777778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IX10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11.7578125" defaultRowHeight="12.8" zeroHeight="false" outlineLevelRow="0" outlineLevelCol="0"/>
  <cols>
    <col collapsed="false" customWidth="true" hidden="false" outlineLevel="0" max="1" min="1" style="37" width="12.89"/>
    <col collapsed="false" customWidth="true" hidden="false" outlineLevel="0" max="2" min="2" style="37" width="17.52"/>
    <col collapsed="false" customWidth="true" hidden="false" outlineLevel="0" max="3" min="3" style="38" width="11.57"/>
    <col collapsed="false" customWidth="true" hidden="false" outlineLevel="0" max="4" min="4" style="38" width="20.59"/>
    <col collapsed="false" customWidth="true" hidden="false" outlineLevel="0" max="5" min="5" style="38" width="31.62"/>
    <col collapsed="false" customWidth="true" hidden="false" outlineLevel="0" max="6" min="6" style="38" width="11.52"/>
    <col collapsed="false" customWidth="true" hidden="false" outlineLevel="0" max="8" min="7" style="38" width="40.95"/>
    <col collapsed="false" customWidth="true" hidden="false" outlineLevel="0" max="9" min="9" style="38" width="11.81"/>
    <col collapsed="false" customWidth="true" hidden="false" outlineLevel="0" max="10" min="10" style="38" width="42"/>
    <col collapsed="false" customWidth="true" hidden="false" outlineLevel="0" max="11" min="11" style="38" width="46.05"/>
    <col collapsed="false" customWidth="true" hidden="false" outlineLevel="0" max="12" min="12" style="37" width="21.56"/>
    <col collapsed="false" customWidth="true" hidden="false" outlineLevel="0" max="13" min="13" style="38" width="11.33"/>
    <col collapsed="false" customWidth="true" hidden="false" outlineLevel="0" max="14" min="14" style="37" width="15.66"/>
    <col collapsed="false" customWidth="true" hidden="false" outlineLevel="0" max="15" min="15" style="37" width="20.56"/>
    <col collapsed="false" customWidth="true" hidden="true" outlineLevel="0" max="16" min="16" style="38" width="11.45"/>
    <col collapsed="false" customWidth="true" hidden="false" outlineLevel="0" max="258" min="17" style="38" width="11.45"/>
    <col collapsed="false" customWidth="false" hidden="false" outlineLevel="0" max="1024" min="259" style="39" width="11.74"/>
  </cols>
  <sheetData>
    <row r="1" s="45" customFormat="true" ht="56.7" hidden="false" customHeight="true" outlineLevel="0" collapsed="false">
      <c r="A1" s="40" t="str">
        <f aca="false">Modulliste!A1</f>
        <v>HIS-Modulnr.</v>
      </c>
      <c r="B1" s="40" t="s">
        <v>13</v>
      </c>
      <c r="C1" s="41" t="str">
        <f aca="false">Modulliste!C1</f>
        <v>Modulkurz-bezeichnung</v>
      </c>
      <c r="D1" s="17" t="s">
        <v>257</v>
      </c>
      <c r="E1" s="42" t="s">
        <v>258</v>
      </c>
      <c r="F1" s="42" t="s">
        <v>259</v>
      </c>
      <c r="G1" s="17" t="s">
        <v>260</v>
      </c>
      <c r="H1" s="17" t="s">
        <v>261</v>
      </c>
      <c r="I1" s="41" t="s">
        <v>262</v>
      </c>
      <c r="J1" s="41" t="s">
        <v>263</v>
      </c>
      <c r="K1" s="41" t="s">
        <v>264</v>
      </c>
      <c r="L1" s="41" t="s">
        <v>265</v>
      </c>
      <c r="M1" s="41" t="s">
        <v>266</v>
      </c>
      <c r="N1" s="17" t="s">
        <v>267</v>
      </c>
      <c r="O1" s="17" t="s">
        <v>268</v>
      </c>
      <c r="P1" s="43"/>
      <c r="Q1" s="44"/>
      <c r="R1" s="43"/>
      <c r="S1" s="43"/>
      <c r="T1" s="43"/>
      <c r="U1" s="43"/>
      <c r="V1" s="43"/>
      <c r="W1" s="43"/>
    </row>
    <row r="2" s="51" customFormat="true" ht="18" hidden="false" customHeight="true" outlineLevel="0" collapsed="false">
      <c r="A2" s="46" t="n">
        <f aca="false">Modulliste!A2</f>
        <v>8610010</v>
      </c>
      <c r="B2" s="46" t="n">
        <f aca="false">Modulliste!B2</f>
        <v>1</v>
      </c>
      <c r="C2" s="46" t="str">
        <f aca="false">Modulliste!C2</f>
        <v>MA1</v>
      </c>
      <c r="D2" s="47" t="s">
        <v>269</v>
      </c>
      <c r="E2" s="48" t="s">
        <v>270</v>
      </c>
      <c r="F2" s="48"/>
      <c r="G2" s="28" t="s">
        <v>271</v>
      </c>
      <c r="H2" s="21" t="s">
        <v>272</v>
      </c>
      <c r="I2" s="21"/>
      <c r="J2" s="21"/>
      <c r="K2" s="21" t="s">
        <v>273</v>
      </c>
      <c r="L2" s="20" t="s">
        <v>274</v>
      </c>
      <c r="M2" s="46" t="str">
        <f aca="false">IFERROR(P2,"N")</f>
        <v>N</v>
      </c>
      <c r="N2" s="20" t="s">
        <v>275</v>
      </c>
      <c r="O2" s="20"/>
      <c r="P2" s="49" t="e">
        <f aca="false">IF(SEARCH(Studiengang!$E$7,Modulliste!I2),"J","N")</f>
        <v>#VALUE!</v>
      </c>
      <c r="Q2" s="49"/>
      <c r="R2" s="49"/>
      <c r="S2" s="49"/>
      <c r="T2" s="49"/>
      <c r="U2" s="49"/>
      <c r="V2" s="49"/>
      <c r="W2" s="49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  <c r="IW2" s="50"/>
      <c r="IX2" s="50"/>
    </row>
    <row r="3" s="51" customFormat="true" ht="18" hidden="false" customHeight="true" outlineLevel="0" collapsed="false">
      <c r="A3" s="46" t="n">
        <f aca="false">Modulliste!A3</f>
        <v>8610020</v>
      </c>
      <c r="B3" s="46" t="str">
        <f aca="false">Modulliste!B3</f>
        <v>2.1</v>
      </c>
      <c r="C3" s="46" t="str">
        <f aca="false">Modulliste!C3</f>
        <v>IN1</v>
      </c>
      <c r="D3" s="49" t="s">
        <v>269</v>
      </c>
      <c r="E3" s="48" t="s">
        <v>270</v>
      </c>
      <c r="F3" s="48"/>
      <c r="G3" s="28" t="s">
        <v>276</v>
      </c>
      <c r="H3" s="28" t="s">
        <v>276</v>
      </c>
      <c r="I3" s="21"/>
      <c r="J3" s="21"/>
      <c r="K3" s="49" t="s">
        <v>277</v>
      </c>
      <c r="L3" s="20" t="s">
        <v>274</v>
      </c>
      <c r="M3" s="46" t="str">
        <f aca="false">IFERROR(P3,"N")</f>
        <v>N</v>
      </c>
      <c r="N3" s="20"/>
      <c r="O3" s="20"/>
      <c r="P3" s="49" t="e">
        <f aca="false">IF(SEARCH(Studiengang!$E$7,Modulliste!I3),"J","N")</f>
        <v>#VALUE!</v>
      </c>
      <c r="Q3" s="49"/>
      <c r="R3" s="49"/>
      <c r="S3" s="49"/>
      <c r="T3" s="49"/>
      <c r="U3" s="49"/>
      <c r="V3" s="49"/>
      <c r="W3" s="49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  <c r="IW3" s="50"/>
      <c r="IX3" s="50"/>
    </row>
    <row r="4" s="51" customFormat="true" ht="18" hidden="false" customHeight="true" outlineLevel="0" collapsed="false">
      <c r="A4" s="46" t="n">
        <f aca="false">Modulliste!A4</f>
        <v>8610030</v>
      </c>
      <c r="B4" s="46" t="str">
        <f aca="false">Modulliste!B4</f>
        <v>2.2</v>
      </c>
      <c r="C4" s="46" t="str">
        <f aca="false">Modulliste!C4</f>
        <v>PIN1</v>
      </c>
      <c r="D4" s="21" t="s">
        <v>278</v>
      </c>
      <c r="E4" s="48"/>
      <c r="F4" s="48"/>
      <c r="G4" s="28" t="s">
        <v>279</v>
      </c>
      <c r="H4" s="28" t="s">
        <v>279</v>
      </c>
      <c r="I4" s="21"/>
      <c r="J4" s="21"/>
      <c r="K4" s="21"/>
      <c r="L4" s="20" t="s">
        <v>280</v>
      </c>
      <c r="M4" s="46" t="str">
        <f aca="false">IFERROR(P4,"N")</f>
        <v>N</v>
      </c>
      <c r="N4" s="20"/>
      <c r="O4" s="20"/>
      <c r="P4" s="49" t="e">
        <f aca="false">IF(SEARCH(Studiengang!$E$7,Modulliste!I4),"J","N")</f>
        <v>#VALUE!</v>
      </c>
      <c r="Q4" s="49"/>
      <c r="R4" s="49"/>
      <c r="S4" s="49"/>
      <c r="T4" s="49"/>
      <c r="U4" s="49"/>
      <c r="V4" s="49"/>
      <c r="W4" s="49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</row>
    <row r="5" s="51" customFormat="true" ht="18" hidden="false" customHeight="true" outlineLevel="0" collapsed="false">
      <c r="A5" s="46" t="n">
        <f aca="false">Modulliste!A5</f>
        <v>8610040</v>
      </c>
      <c r="B5" s="46" t="str">
        <f aca="false">Modulliste!B5</f>
        <v>3.1</v>
      </c>
      <c r="C5" s="46" t="str">
        <f aca="false">Modulliste!C5</f>
        <v>PH</v>
      </c>
      <c r="D5" s="49" t="s">
        <v>269</v>
      </c>
      <c r="E5" s="48" t="s">
        <v>270</v>
      </c>
      <c r="F5" s="48"/>
      <c r="G5" s="28" t="s">
        <v>281</v>
      </c>
      <c r="H5" s="28" t="s">
        <v>282</v>
      </c>
      <c r="I5" s="21"/>
      <c r="J5" s="21"/>
      <c r="K5" s="21" t="s">
        <v>283</v>
      </c>
      <c r="L5" s="20" t="s">
        <v>274</v>
      </c>
      <c r="M5" s="46" t="str">
        <f aca="false">IFERROR(P5,"N")</f>
        <v>N</v>
      </c>
      <c r="N5" s="20" t="s">
        <v>284</v>
      </c>
      <c r="O5" s="20"/>
      <c r="P5" s="49" t="e">
        <f aca="false">IF(SEARCH(Studiengang!$E$7,Modulliste!I5),"J","N")</f>
        <v>#VALUE!</v>
      </c>
      <c r="Q5" s="49"/>
      <c r="R5" s="49"/>
      <c r="S5" s="49"/>
      <c r="T5" s="49"/>
      <c r="U5" s="49"/>
      <c r="V5" s="49"/>
      <c r="W5" s="49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  <c r="IW5" s="50"/>
      <c r="IX5" s="50"/>
    </row>
    <row r="6" s="51" customFormat="true" ht="18" hidden="false" customHeight="true" outlineLevel="0" collapsed="false">
      <c r="A6" s="46" t="n">
        <f aca="false">Modulliste!A6</f>
        <v>8610050</v>
      </c>
      <c r="B6" s="46" t="str">
        <f aca="false">Modulliste!B6</f>
        <v>3.2</v>
      </c>
      <c r="C6" s="46" t="str">
        <f aca="false">Modulliste!C6</f>
        <v>PPH</v>
      </c>
      <c r="D6" s="21" t="s">
        <v>285</v>
      </c>
      <c r="E6" s="48"/>
      <c r="F6" s="48"/>
      <c r="G6" s="28" t="s">
        <v>286</v>
      </c>
      <c r="H6" s="21" t="s">
        <v>281</v>
      </c>
      <c r="I6" s="21"/>
      <c r="J6" s="21"/>
      <c r="K6" s="21"/>
      <c r="L6" s="20" t="s">
        <v>280</v>
      </c>
      <c r="M6" s="46" t="str">
        <f aca="false">IFERROR(P6,"N")</f>
        <v>N</v>
      </c>
      <c r="N6" s="20" t="s">
        <v>284</v>
      </c>
      <c r="O6" s="20"/>
      <c r="P6" s="49" t="e">
        <f aca="false">IF(SEARCH(Studiengang!$E$7,Modulliste!I6),"J","N")</f>
        <v>#VALUE!</v>
      </c>
      <c r="Q6" s="49"/>
      <c r="R6" s="49"/>
      <c r="S6" s="49"/>
      <c r="T6" s="49"/>
      <c r="U6" s="49"/>
      <c r="V6" s="49"/>
      <c r="W6" s="49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  <c r="IW6" s="50"/>
      <c r="IX6" s="50"/>
    </row>
    <row r="7" s="51" customFormat="true" ht="18" hidden="false" customHeight="true" outlineLevel="0" collapsed="false">
      <c r="A7" s="46" t="n">
        <f aca="false">Modulliste!A7</f>
        <v>8610060</v>
      </c>
      <c r="B7" s="46" t="n">
        <f aca="false">Modulliste!B7</f>
        <v>4</v>
      </c>
      <c r="C7" s="46" t="str">
        <f aca="false">Modulliste!C7</f>
        <v>GE1</v>
      </c>
      <c r="D7" s="47" t="s">
        <v>287</v>
      </c>
      <c r="E7" s="48" t="s">
        <v>288</v>
      </c>
      <c r="F7" s="48"/>
      <c r="G7" s="28" t="s">
        <v>289</v>
      </c>
      <c r="H7" s="28" t="s">
        <v>290</v>
      </c>
      <c r="I7" s="21"/>
      <c r="J7" s="21"/>
      <c r="K7" s="21" t="s">
        <v>291</v>
      </c>
      <c r="L7" s="20" t="s">
        <v>274</v>
      </c>
      <c r="M7" s="46" t="str">
        <f aca="false">IFERROR(P7,"N")</f>
        <v>N</v>
      </c>
      <c r="N7" s="20"/>
      <c r="O7" s="20"/>
      <c r="P7" s="49" t="e">
        <f aca="false">IF(SEARCH(Studiengang!$E$7,Modulliste!I7),"J","N")</f>
        <v>#VALUE!</v>
      </c>
      <c r="Q7" s="49"/>
      <c r="R7" s="49"/>
      <c r="S7" s="49"/>
      <c r="T7" s="49"/>
      <c r="U7" s="49"/>
      <c r="V7" s="49"/>
      <c r="W7" s="49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  <c r="IW7" s="50"/>
      <c r="IX7" s="50"/>
    </row>
    <row r="8" s="51" customFormat="true" ht="18" hidden="false" customHeight="true" outlineLevel="0" collapsed="false">
      <c r="A8" s="46" t="n">
        <f aca="false">Modulliste!A8</f>
        <v>8610070</v>
      </c>
      <c r="B8" s="46" t="n">
        <f aca="false">Modulliste!B8</f>
        <v>5</v>
      </c>
      <c r="C8" s="46" t="str">
        <f aca="false">Modulliste!C8</f>
        <v>SN</v>
      </c>
      <c r="D8" s="49" t="s">
        <v>269</v>
      </c>
      <c r="E8" s="48" t="s">
        <v>270</v>
      </c>
      <c r="F8" s="48"/>
      <c r="G8" s="28" t="s">
        <v>292</v>
      </c>
      <c r="H8" s="21" t="s">
        <v>293</v>
      </c>
      <c r="I8" s="21"/>
      <c r="J8" s="21"/>
      <c r="K8" s="21" t="s">
        <v>294</v>
      </c>
      <c r="L8" s="20" t="s">
        <v>274</v>
      </c>
      <c r="M8" s="46" t="str">
        <f aca="false">IFERROR(P8,"N")</f>
        <v>N</v>
      </c>
      <c r="N8" s="20"/>
      <c r="O8" s="20"/>
      <c r="P8" s="49" t="e">
        <f aca="false">IF(SEARCH(Studiengang!$E$7,Modulliste!I8),"J","N")</f>
        <v>#VALUE!</v>
      </c>
      <c r="Q8" s="49"/>
      <c r="R8" s="49"/>
      <c r="S8" s="49"/>
      <c r="T8" s="49"/>
      <c r="U8" s="49"/>
      <c r="V8" s="49"/>
      <c r="W8" s="49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</row>
    <row r="9" s="51" customFormat="true" ht="18" hidden="false" customHeight="true" outlineLevel="0" collapsed="false">
      <c r="A9" s="46" t="n">
        <f aca="false">Modulliste!A9</f>
        <v>8610080</v>
      </c>
      <c r="B9" s="46" t="n">
        <f aca="false">Modulliste!B9</f>
        <v>6</v>
      </c>
      <c r="C9" s="46" t="str">
        <f aca="false">Modulliste!C9</f>
        <v>MA2</v>
      </c>
      <c r="D9" s="52" t="s">
        <v>269</v>
      </c>
      <c r="E9" s="48" t="s">
        <v>270</v>
      </c>
      <c r="F9" s="48"/>
      <c r="G9" s="28" t="s">
        <v>271</v>
      </c>
      <c r="H9" s="21" t="s">
        <v>272</v>
      </c>
      <c r="I9" s="21"/>
      <c r="J9" s="21"/>
      <c r="K9" s="21" t="s">
        <v>273</v>
      </c>
      <c r="L9" s="20" t="s">
        <v>274</v>
      </c>
      <c r="M9" s="46" t="str">
        <f aca="false">IFERROR(P9,"N")</f>
        <v>J</v>
      </c>
      <c r="N9" s="20" t="s">
        <v>275</v>
      </c>
      <c r="O9" s="20"/>
      <c r="P9" s="49" t="str">
        <f aca="false">IF(SEARCH(Studiengang!$E$7,Modulliste!I9),"J","N")</f>
        <v>J</v>
      </c>
      <c r="Q9" s="49"/>
      <c r="R9" s="49"/>
      <c r="S9" s="49"/>
      <c r="T9" s="49"/>
      <c r="U9" s="49"/>
      <c r="V9" s="49"/>
      <c r="W9" s="49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  <c r="IW9" s="50"/>
      <c r="IX9" s="50"/>
    </row>
    <row r="10" s="49" customFormat="true" ht="17.4" hidden="false" customHeight="true" outlineLevel="0" collapsed="false">
      <c r="A10" s="46" t="n">
        <f aca="false">Modulliste!A10</f>
        <v>8610090</v>
      </c>
      <c r="B10" s="46" t="n">
        <f aca="false">Modulliste!B10</f>
        <v>7</v>
      </c>
      <c r="C10" s="46" t="str">
        <f aca="false">Modulliste!C10</f>
        <v>GE2</v>
      </c>
      <c r="D10" s="21" t="s">
        <v>269</v>
      </c>
      <c r="E10" s="48" t="s">
        <v>288</v>
      </c>
      <c r="F10" s="48"/>
      <c r="G10" s="28" t="s">
        <v>289</v>
      </c>
      <c r="H10" s="21" t="s">
        <v>290</v>
      </c>
      <c r="I10" s="21"/>
      <c r="J10" s="21"/>
      <c r="K10" s="21" t="s">
        <v>291</v>
      </c>
      <c r="L10" s="20" t="s">
        <v>274</v>
      </c>
      <c r="M10" s="46" t="str">
        <f aca="false">IFERROR(P10,"N")</f>
        <v>J</v>
      </c>
      <c r="N10" s="20"/>
      <c r="O10" s="20"/>
      <c r="P10" s="49" t="str">
        <f aca="false">IF(SEARCH(Studiengang!$E$7,Modulliste!I10),"J","N")</f>
        <v>J</v>
      </c>
    </row>
    <row r="11" s="51" customFormat="true" ht="18" hidden="false" customHeight="true" outlineLevel="0" collapsed="false">
      <c r="A11" s="46" t="n">
        <f aca="false">Modulliste!A11</f>
        <v>8610100</v>
      </c>
      <c r="B11" s="46" t="str">
        <f aca="false">Modulliste!B11</f>
        <v>8.1</v>
      </c>
      <c r="C11" s="46" t="str">
        <f aca="false">Modulliste!C11</f>
        <v>IN2</v>
      </c>
      <c r="D11" s="53" t="s">
        <v>269</v>
      </c>
      <c r="E11" s="48" t="s">
        <v>270</v>
      </c>
      <c r="F11" s="48"/>
      <c r="G11" s="28" t="s">
        <v>295</v>
      </c>
      <c r="H11" s="21" t="s">
        <v>295</v>
      </c>
      <c r="I11" s="21"/>
      <c r="J11" s="21"/>
      <c r="K11" s="21" t="s">
        <v>277</v>
      </c>
      <c r="L11" s="20" t="s">
        <v>274</v>
      </c>
      <c r="M11" s="46" t="str">
        <f aca="false">IFERROR(P11,"N")</f>
        <v>J</v>
      </c>
      <c r="N11" s="20"/>
      <c r="O11" s="20"/>
      <c r="P11" s="49" t="str">
        <f aca="false">IF(SEARCH(Studiengang!$E$7,Modulliste!I11),"J","N")</f>
        <v>J</v>
      </c>
      <c r="Q11" s="49"/>
      <c r="R11" s="49"/>
      <c r="S11" s="49"/>
      <c r="T11" s="49"/>
      <c r="U11" s="49"/>
      <c r="V11" s="49"/>
      <c r="W11" s="49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  <c r="IW11" s="50"/>
      <c r="IX11" s="50"/>
    </row>
    <row r="12" s="51" customFormat="true" ht="18" hidden="false" customHeight="true" outlineLevel="0" collapsed="false">
      <c r="A12" s="46" t="n">
        <f aca="false">Modulliste!A12</f>
        <v>8610110</v>
      </c>
      <c r="B12" s="46" t="str">
        <f aca="false">Modulliste!B12</f>
        <v>8.2</v>
      </c>
      <c r="C12" s="46" t="str">
        <f aca="false">Modulliste!C12</f>
        <v>PIN2</v>
      </c>
      <c r="D12" s="53" t="s">
        <v>296</v>
      </c>
      <c r="E12" s="48"/>
      <c r="F12" s="48"/>
      <c r="G12" s="28" t="s">
        <v>297</v>
      </c>
      <c r="H12" s="21" t="s">
        <v>297</v>
      </c>
      <c r="I12" s="21"/>
      <c r="J12" s="21"/>
      <c r="K12" s="21"/>
      <c r="L12" s="20" t="s">
        <v>280</v>
      </c>
      <c r="M12" s="46" t="str">
        <f aca="false">IFERROR(P12,"N")</f>
        <v>J</v>
      </c>
      <c r="N12" s="20"/>
      <c r="O12" s="20"/>
      <c r="P12" s="49" t="str">
        <f aca="false">IF(SEARCH(Studiengang!$E$7,Modulliste!I12),"J","N")</f>
        <v>J</v>
      </c>
      <c r="Q12" s="49"/>
      <c r="R12" s="49"/>
      <c r="S12" s="49"/>
      <c r="T12" s="49"/>
      <c r="U12" s="49"/>
      <c r="V12" s="49"/>
      <c r="W12" s="49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  <c r="IW12" s="50"/>
      <c r="IX12" s="50"/>
    </row>
    <row r="13" s="49" customFormat="true" ht="17.4" hidden="false" customHeight="true" outlineLevel="0" collapsed="false">
      <c r="A13" s="46" t="n">
        <f aca="false">Modulliste!A13</f>
        <v>8610120</v>
      </c>
      <c r="B13" s="46" t="str">
        <f aca="false">Modulliste!B13</f>
        <v>9.1</v>
      </c>
      <c r="C13" s="46" t="str">
        <f aca="false">Modulliste!C13</f>
        <v>DT</v>
      </c>
      <c r="D13" s="49" t="s">
        <v>269</v>
      </c>
      <c r="E13" s="48" t="s">
        <v>270</v>
      </c>
      <c r="F13" s="48"/>
      <c r="G13" s="28" t="s">
        <v>298</v>
      </c>
      <c r="H13" s="21" t="s">
        <v>299</v>
      </c>
      <c r="I13" s="21"/>
      <c r="J13" s="21"/>
      <c r="K13" s="21" t="s">
        <v>277</v>
      </c>
      <c r="L13" s="20" t="s">
        <v>274</v>
      </c>
      <c r="M13" s="46" t="str">
        <f aca="false">IFERROR(P13,"N")</f>
        <v>J</v>
      </c>
      <c r="N13" s="20"/>
      <c r="O13" s="20"/>
      <c r="P13" s="49" t="str">
        <f aca="false">IF(SEARCH(Studiengang!$E$7,Modulliste!I13),"J","N")</f>
        <v>J</v>
      </c>
    </row>
    <row r="14" s="49" customFormat="true" ht="17.4" hidden="false" customHeight="true" outlineLevel="0" collapsed="false">
      <c r="A14" s="46" t="n">
        <f aca="false">Modulliste!A14</f>
        <v>8610130</v>
      </c>
      <c r="B14" s="46" t="str">
        <f aca="false">Modulliste!B14</f>
        <v>9.2</v>
      </c>
      <c r="C14" s="46" t="str">
        <f aca="false">Modulliste!C14</f>
        <v>PDT</v>
      </c>
      <c r="D14" s="54" t="s">
        <v>300</v>
      </c>
      <c r="E14" s="48"/>
      <c r="F14" s="48"/>
      <c r="G14" s="28" t="s">
        <v>301</v>
      </c>
      <c r="H14" s="21" t="s">
        <v>302</v>
      </c>
      <c r="I14" s="21"/>
      <c r="J14" s="21"/>
      <c r="K14" s="21"/>
      <c r="L14" s="20"/>
      <c r="M14" s="46" t="str">
        <f aca="false">IFERROR(P14,"N")</f>
        <v>J</v>
      </c>
      <c r="N14" s="20"/>
      <c r="O14" s="20"/>
      <c r="P14" s="49" t="str">
        <f aca="false">IF(SEARCH(Studiengang!$E$7,Modulliste!I14),"J","N")</f>
        <v>J</v>
      </c>
    </row>
    <row r="15" s="49" customFormat="true" ht="17.4" hidden="false" customHeight="true" outlineLevel="0" collapsed="false">
      <c r="A15" s="46" t="n">
        <f aca="false">Modulliste!A15</f>
        <v>8610140</v>
      </c>
      <c r="B15" s="46" t="n">
        <f aca="false">Modulliste!B15</f>
        <v>10</v>
      </c>
      <c r="C15" s="46" t="str">
        <f aca="false">Modulliste!C15</f>
        <v>BE</v>
      </c>
      <c r="D15" s="47" t="s">
        <v>269</v>
      </c>
      <c r="E15" s="48" t="s">
        <v>270</v>
      </c>
      <c r="F15" s="48"/>
      <c r="G15" s="28" t="s">
        <v>303</v>
      </c>
      <c r="H15" s="21" t="s">
        <v>303</v>
      </c>
      <c r="I15" s="21"/>
      <c r="J15" s="21"/>
      <c r="K15" s="21" t="s">
        <v>277</v>
      </c>
      <c r="L15" s="20" t="s">
        <v>274</v>
      </c>
      <c r="M15" s="46" t="str">
        <f aca="false">IFERROR(P15,"N")</f>
        <v>J</v>
      </c>
      <c r="N15" s="20"/>
      <c r="O15" s="20"/>
      <c r="P15" s="49" t="str">
        <f aca="false">IF(SEARCH(Studiengang!$E$7,Modulliste!I15),"J","N")</f>
        <v>J</v>
      </c>
    </row>
    <row r="16" s="49" customFormat="true" ht="17.4" hidden="false" customHeight="true" outlineLevel="0" collapsed="false">
      <c r="A16" s="46" t="n">
        <f aca="false">Modulliste!A16</f>
        <v>8610150</v>
      </c>
      <c r="B16" s="46" t="n">
        <f aca="false">Modulliste!B16</f>
        <v>11</v>
      </c>
      <c r="C16" s="46" t="str">
        <f aca="false">Modulliste!C16</f>
        <v>WTE</v>
      </c>
      <c r="D16" s="49" t="s">
        <v>269</v>
      </c>
      <c r="E16" s="48" t="s">
        <v>270</v>
      </c>
      <c r="F16" s="48"/>
      <c r="G16" s="28" t="s">
        <v>304</v>
      </c>
      <c r="H16" s="21" t="s">
        <v>304</v>
      </c>
      <c r="I16" s="21"/>
      <c r="J16" s="21"/>
      <c r="K16" s="21" t="s">
        <v>305</v>
      </c>
      <c r="L16" s="20" t="s">
        <v>274</v>
      </c>
      <c r="M16" s="46" t="str">
        <f aca="false">IFERROR(P16,"N")</f>
        <v>J</v>
      </c>
      <c r="N16" s="20"/>
      <c r="O16" s="20"/>
      <c r="P16" s="49" t="str">
        <f aca="false">IF(SEARCH(Studiengang!$E$7,Modulliste!I16),"J","N")</f>
        <v>J</v>
      </c>
    </row>
    <row r="17" s="49" customFormat="true" ht="17.4" hidden="false" customHeight="true" outlineLevel="0" collapsed="false">
      <c r="A17" s="46" t="n">
        <f aca="false">Modulliste!A17</f>
        <v>8620010</v>
      </c>
      <c r="B17" s="46" t="n">
        <f aca="false">Modulliste!B17</f>
        <v>12</v>
      </c>
      <c r="C17" s="46" t="str">
        <f aca="false">Modulliste!C17</f>
        <v>MA3</v>
      </c>
      <c r="D17" s="52" t="s">
        <v>269</v>
      </c>
      <c r="E17" s="48" t="s">
        <v>270</v>
      </c>
      <c r="F17" s="48"/>
      <c r="G17" s="28" t="s">
        <v>271</v>
      </c>
      <c r="H17" s="21" t="s">
        <v>306</v>
      </c>
      <c r="I17" s="21"/>
      <c r="J17" s="21"/>
      <c r="K17" s="21" t="s">
        <v>273</v>
      </c>
      <c r="L17" s="20" t="s">
        <v>274</v>
      </c>
      <c r="M17" s="46" t="str">
        <f aca="false">IFERROR(P17,"N")</f>
        <v>N</v>
      </c>
      <c r="N17" s="20" t="s">
        <v>275</v>
      </c>
      <c r="O17" s="20"/>
      <c r="P17" s="49" t="e">
        <f aca="false">IF(SEARCH(Studiengang!$E$7,Modulliste!I17),"J","N")</f>
        <v>#VALUE!</v>
      </c>
    </row>
    <row r="18" s="49" customFormat="true" ht="17.4" hidden="false" customHeight="true" outlineLevel="0" collapsed="false">
      <c r="A18" s="46" t="n">
        <f aca="false">Modulliste!A18</f>
        <v>8620020</v>
      </c>
      <c r="B18" s="46" t="n">
        <f aca="false">Modulliste!B18</f>
        <v>13</v>
      </c>
      <c r="C18" s="46" t="str">
        <f aca="false">Modulliste!C18</f>
        <v>SUS</v>
      </c>
      <c r="D18" s="21" t="s">
        <v>307</v>
      </c>
      <c r="E18" s="48" t="s">
        <v>288</v>
      </c>
      <c r="F18" s="48"/>
      <c r="G18" s="28" t="s">
        <v>308</v>
      </c>
      <c r="H18" s="28" t="s">
        <v>309</v>
      </c>
      <c r="I18" s="21"/>
      <c r="J18" s="21"/>
      <c r="K18" s="21" t="s">
        <v>310</v>
      </c>
      <c r="L18" s="20" t="s">
        <v>274</v>
      </c>
      <c r="M18" s="46" t="str">
        <f aca="false">IFERROR(P18,"N")</f>
        <v>N</v>
      </c>
      <c r="N18" s="20"/>
      <c r="O18" s="20"/>
      <c r="P18" s="49" t="e">
        <f aca="false">IF(SEARCH(Studiengang!$E$7,Modulliste!I18),"J","N")</f>
        <v>#VALUE!</v>
      </c>
    </row>
    <row r="19" s="49" customFormat="true" ht="17.4" hidden="false" customHeight="true" outlineLevel="0" collapsed="false">
      <c r="A19" s="46" t="n">
        <f aca="false">Modulliste!A19</f>
        <v>8620030</v>
      </c>
      <c r="B19" s="46" t="str">
        <f aca="false">Modulliste!B19</f>
        <v>14.1</v>
      </c>
      <c r="C19" s="46" t="str">
        <f aca="false">Modulliste!C19</f>
        <v>MT1</v>
      </c>
      <c r="D19" s="21" t="s">
        <v>269</v>
      </c>
      <c r="E19" s="48" t="s">
        <v>270</v>
      </c>
      <c r="F19" s="48"/>
      <c r="G19" s="28" t="s">
        <v>311</v>
      </c>
      <c r="H19" s="21" t="s">
        <v>312</v>
      </c>
      <c r="I19" s="21"/>
      <c r="J19" s="21"/>
      <c r="K19" s="21" t="s">
        <v>310</v>
      </c>
      <c r="L19" s="20" t="s">
        <v>274</v>
      </c>
      <c r="M19" s="46" t="str">
        <f aca="false">IFERROR(P19,"N")</f>
        <v>N</v>
      </c>
      <c r="N19" s="20"/>
      <c r="O19" s="20"/>
      <c r="P19" s="49" t="e">
        <f aca="false">IF(SEARCH(Studiengang!$E$7,Modulliste!I19),"J","N")</f>
        <v>#VALUE!</v>
      </c>
    </row>
    <row r="20" s="49" customFormat="true" ht="17.4" hidden="false" customHeight="true" outlineLevel="0" collapsed="false">
      <c r="A20" s="46" t="n">
        <f aca="false">Modulliste!A20</f>
        <v>8620040</v>
      </c>
      <c r="B20" s="46" t="str">
        <f aca="false">Modulliste!B20</f>
        <v>14.2</v>
      </c>
      <c r="C20" s="46" t="str">
        <f aca="false">Modulliste!C20</f>
        <v>PMT1</v>
      </c>
      <c r="D20" s="21" t="s">
        <v>313</v>
      </c>
      <c r="E20" s="48"/>
      <c r="F20" s="48"/>
      <c r="G20" s="28" t="s">
        <v>314</v>
      </c>
      <c r="H20" s="28" t="s">
        <v>314</v>
      </c>
      <c r="I20" s="21"/>
      <c r="J20" s="21"/>
      <c r="K20" s="21"/>
      <c r="L20" s="20" t="s">
        <v>280</v>
      </c>
      <c r="M20" s="46" t="str">
        <f aca="false">IFERROR(P20,"N")</f>
        <v>N</v>
      </c>
      <c r="N20" s="20"/>
      <c r="O20" s="20"/>
      <c r="P20" s="49" t="e">
        <f aca="false">IF(SEARCH(Studiengang!$E$7,Modulliste!I20),"J","N")</f>
        <v>#VALUE!</v>
      </c>
    </row>
    <row r="21" s="49" customFormat="true" ht="17.4" hidden="false" customHeight="true" outlineLevel="0" collapsed="false">
      <c r="A21" s="46" t="n">
        <f aca="false">Modulliste!A21</f>
        <v>8620050</v>
      </c>
      <c r="B21" s="46" t="str">
        <f aca="false">Modulliste!B21</f>
        <v>15.1</v>
      </c>
      <c r="C21" s="46" t="str">
        <f aca="false">Modulliste!C21</f>
        <v>MC</v>
      </c>
      <c r="D21" s="49" t="s">
        <v>269</v>
      </c>
      <c r="E21" s="48" t="s">
        <v>288</v>
      </c>
      <c r="F21" s="48"/>
      <c r="G21" s="28" t="s">
        <v>315</v>
      </c>
      <c r="H21" s="21" t="s">
        <v>315</v>
      </c>
      <c r="I21" s="21"/>
      <c r="J21" s="21"/>
      <c r="K21" s="55" t="s">
        <v>316</v>
      </c>
      <c r="L21" s="20" t="s">
        <v>274</v>
      </c>
      <c r="M21" s="46" t="str">
        <f aca="false">IFERROR(P21,"N")</f>
        <v>N</v>
      </c>
      <c r="N21" s="20"/>
      <c r="O21" s="20"/>
      <c r="P21" s="49" t="e">
        <f aca="false">IF(SEARCH(Studiengang!$E$7,Modulliste!I21),"J","N")</f>
        <v>#VALUE!</v>
      </c>
    </row>
    <row r="22" s="49" customFormat="true" ht="17.4" hidden="false" customHeight="true" outlineLevel="0" collapsed="false">
      <c r="A22" s="46" t="n">
        <f aca="false">Modulliste!A22</f>
        <v>8620060</v>
      </c>
      <c r="B22" s="46" t="str">
        <f aca="false">Modulliste!B22</f>
        <v>15.2</v>
      </c>
      <c r="C22" s="46" t="str">
        <f aca="false">Modulliste!C22</f>
        <v>PMC</v>
      </c>
      <c r="D22" s="52" t="s">
        <v>317</v>
      </c>
      <c r="E22" s="48"/>
      <c r="F22" s="48"/>
      <c r="G22" s="52" t="s">
        <v>318</v>
      </c>
      <c r="H22" s="52" t="s">
        <v>318</v>
      </c>
      <c r="I22" s="21"/>
      <c r="J22" s="21"/>
      <c r="K22" s="21"/>
      <c r="L22" s="20" t="s">
        <v>280</v>
      </c>
      <c r="M22" s="46" t="str">
        <f aca="false">IFERROR(P22,"N")</f>
        <v>N</v>
      </c>
      <c r="N22" s="20"/>
      <c r="O22" s="20"/>
      <c r="P22" s="49" t="e">
        <f aca="false">IF(SEARCH(Studiengang!$E$7,Modulliste!I22),"J","N")</f>
        <v>#VALUE!</v>
      </c>
    </row>
    <row r="23" s="49" customFormat="true" ht="17.4" hidden="false" customHeight="true" outlineLevel="0" collapsed="false">
      <c r="A23" s="46" t="n">
        <f aca="false">Modulliste!A23</f>
        <v>8620070</v>
      </c>
      <c r="B23" s="46" t="str">
        <f aca="false">Modulliste!B23</f>
        <v>16.1</v>
      </c>
      <c r="C23" s="46" t="str">
        <f aca="false">Modulliste!C23</f>
        <v>AD</v>
      </c>
      <c r="D23" s="21" t="s">
        <v>269</v>
      </c>
      <c r="E23" s="48" t="s">
        <v>270</v>
      </c>
      <c r="F23" s="48"/>
      <c r="G23" s="28" t="s">
        <v>301</v>
      </c>
      <c r="H23" s="28" t="s">
        <v>293</v>
      </c>
      <c r="I23" s="21"/>
      <c r="J23" s="21"/>
      <c r="K23" s="49" t="s">
        <v>319</v>
      </c>
      <c r="L23" s="20" t="s">
        <v>274</v>
      </c>
      <c r="M23" s="46" t="str">
        <f aca="false">IFERROR(P23,"N")</f>
        <v>N</v>
      </c>
      <c r="N23" s="20"/>
      <c r="O23" s="20"/>
      <c r="P23" s="49" t="e">
        <f aca="false">IF(SEARCH(Studiengang!$E$7,Modulliste!I23),"J","N")</f>
        <v>#VALUE!</v>
      </c>
    </row>
    <row r="24" s="49" customFormat="true" ht="17.4" hidden="false" customHeight="true" outlineLevel="0" collapsed="false">
      <c r="A24" s="46" t="n">
        <f aca="false">Modulliste!A24</f>
        <v>8620080</v>
      </c>
      <c r="B24" s="46" t="str">
        <f aca="false">Modulliste!B24</f>
        <v>16.2</v>
      </c>
      <c r="C24" s="46" t="str">
        <f aca="false">Modulliste!C24</f>
        <v>PAD</v>
      </c>
      <c r="D24" s="21" t="s">
        <v>320</v>
      </c>
      <c r="E24" s="48"/>
      <c r="F24" s="48"/>
      <c r="G24" s="28" t="s">
        <v>321</v>
      </c>
      <c r="H24" s="28" t="s">
        <v>321</v>
      </c>
      <c r="I24" s="21"/>
      <c r="J24" s="21"/>
      <c r="K24" s="21"/>
      <c r="L24" s="20" t="s">
        <v>280</v>
      </c>
      <c r="M24" s="46" t="str">
        <f aca="false">IFERROR(P24,"N")</f>
        <v>N</v>
      </c>
      <c r="N24" s="20"/>
      <c r="O24" s="20"/>
      <c r="P24" s="49" t="e">
        <f aca="false">IF(SEARCH(Studiengang!$E$7,Modulliste!I24),"J","N")</f>
        <v>#VALUE!</v>
      </c>
    </row>
    <row r="25" s="49" customFormat="true" ht="17.4" hidden="false" customHeight="true" outlineLevel="0" collapsed="false">
      <c r="A25" s="46" t="n">
        <f aca="false">Modulliste!A25</f>
        <v>8620090</v>
      </c>
      <c r="B25" s="46" t="n">
        <f aca="false">Modulliste!B25</f>
        <v>17</v>
      </c>
      <c r="C25" s="46" t="str">
        <f aca="false">Modulliste!C25</f>
        <v>RT</v>
      </c>
      <c r="D25" s="21" t="s">
        <v>322</v>
      </c>
      <c r="E25" s="48"/>
      <c r="F25" s="48"/>
      <c r="G25" s="28" t="s">
        <v>323</v>
      </c>
      <c r="H25" s="28" t="s">
        <v>324</v>
      </c>
      <c r="I25" s="21"/>
      <c r="J25" s="21"/>
      <c r="K25" s="21" t="s">
        <v>325</v>
      </c>
      <c r="L25" s="20" t="s">
        <v>280</v>
      </c>
      <c r="M25" s="46" t="str">
        <f aca="false">IFERROR(P25,"N")</f>
        <v>J</v>
      </c>
      <c r="N25" s="20"/>
      <c r="O25" s="20"/>
      <c r="P25" s="49" t="str">
        <f aca="false">IF(SEARCH(Studiengang!$E$7,Modulliste!I25),"J","N")</f>
        <v>J</v>
      </c>
    </row>
    <row r="26" s="49" customFormat="true" ht="17.4" hidden="false" customHeight="true" outlineLevel="0" collapsed="false">
      <c r="A26" s="46" t="n">
        <f aca="false">Modulliste!A26</f>
        <v>8620100</v>
      </c>
      <c r="B26" s="46" t="str">
        <f aca="false">Modulliste!B26</f>
        <v>18.1</v>
      </c>
      <c r="C26" s="46" t="str">
        <f aca="false">Modulliste!C26</f>
        <v>SC</v>
      </c>
      <c r="D26" s="21" t="s">
        <v>269</v>
      </c>
      <c r="E26" s="48" t="s">
        <v>270</v>
      </c>
      <c r="F26" s="48"/>
      <c r="G26" s="28" t="s">
        <v>326</v>
      </c>
      <c r="H26" s="28" t="s">
        <v>327</v>
      </c>
      <c r="I26" s="21"/>
      <c r="J26" s="21"/>
      <c r="K26" s="21" t="s">
        <v>328</v>
      </c>
      <c r="L26" s="20" t="s">
        <v>274</v>
      </c>
      <c r="M26" s="46" t="str">
        <f aca="false">IFERROR(P26,"N")</f>
        <v>J</v>
      </c>
      <c r="N26" s="20"/>
      <c r="O26" s="20"/>
      <c r="P26" s="49" t="str">
        <f aca="false">IF(SEARCH(Studiengang!$E$7,Modulliste!I26),"J","N")</f>
        <v>J</v>
      </c>
    </row>
    <row r="27" s="49" customFormat="true" ht="17.4" hidden="false" customHeight="true" outlineLevel="0" collapsed="false">
      <c r="A27" s="46" t="n">
        <f aca="false">Modulliste!A27</f>
        <v>8620110</v>
      </c>
      <c r="B27" s="46" t="str">
        <f aca="false">Modulliste!B27</f>
        <v>18.2</v>
      </c>
      <c r="C27" s="46" t="str">
        <f aca="false">Modulliste!C27</f>
        <v>PAE</v>
      </c>
      <c r="D27" s="21" t="s">
        <v>329</v>
      </c>
      <c r="E27" s="48"/>
      <c r="F27" s="48"/>
      <c r="G27" s="28" t="s">
        <v>330</v>
      </c>
      <c r="H27" s="28" t="s">
        <v>330</v>
      </c>
      <c r="I27" s="21"/>
      <c r="J27" s="21"/>
      <c r="K27" s="21"/>
      <c r="L27" s="20" t="s">
        <v>280</v>
      </c>
      <c r="M27" s="46" t="str">
        <f aca="false">IFERROR(P27,"N")</f>
        <v>J</v>
      </c>
      <c r="N27" s="20"/>
      <c r="O27" s="20"/>
      <c r="P27" s="49" t="str">
        <f aca="false">IF(SEARCH(Studiengang!$E$7,Modulliste!I27),"J","N")</f>
        <v>J</v>
      </c>
    </row>
    <row r="28" s="49" customFormat="true" ht="17.4" hidden="false" customHeight="true" outlineLevel="0" collapsed="false">
      <c r="A28" s="46" t="n">
        <f aca="false">Modulliste!A28</f>
        <v>8620120</v>
      </c>
      <c r="B28" s="46" t="str">
        <f aca="false">Modulliste!B28</f>
        <v>19.1</v>
      </c>
      <c r="C28" s="46" t="str">
        <f aca="false">Modulliste!C28</f>
        <v>MT2</v>
      </c>
      <c r="D28" s="56" t="s">
        <v>269</v>
      </c>
      <c r="E28" s="48" t="s">
        <v>270</v>
      </c>
      <c r="F28" s="48"/>
      <c r="G28" s="56" t="s">
        <v>331</v>
      </c>
      <c r="H28" s="56" t="s">
        <v>331</v>
      </c>
      <c r="I28" s="21"/>
      <c r="J28" s="21"/>
      <c r="K28" s="21" t="s">
        <v>310</v>
      </c>
      <c r="L28" s="20" t="s">
        <v>274</v>
      </c>
      <c r="M28" s="46" t="str">
        <f aca="false">IFERROR(P28,"N")</f>
        <v>J</v>
      </c>
      <c r="N28" s="20"/>
      <c r="O28" s="20"/>
      <c r="P28" s="49" t="str">
        <f aca="false">IF(SEARCH(Studiengang!$E$7,Modulliste!I28),"J","N")</f>
        <v>J</v>
      </c>
    </row>
    <row r="29" s="49" customFormat="true" ht="17.4" hidden="false" customHeight="true" outlineLevel="0" collapsed="false">
      <c r="A29" s="46" t="n">
        <f aca="false">Modulliste!A29</f>
        <v>8620130</v>
      </c>
      <c r="B29" s="46" t="str">
        <f aca="false">Modulliste!B29</f>
        <v>19.2</v>
      </c>
      <c r="C29" s="46" t="str">
        <f aca="false">Modulliste!C29</f>
        <v>PMT2</v>
      </c>
      <c r="D29" s="56" t="s">
        <v>332</v>
      </c>
      <c r="E29" s="48"/>
      <c r="F29" s="48"/>
      <c r="G29" s="56" t="s">
        <v>333</v>
      </c>
      <c r="H29" s="56" t="s">
        <v>333</v>
      </c>
      <c r="I29" s="21"/>
      <c r="J29" s="21"/>
      <c r="K29" s="21"/>
      <c r="L29" s="57" t="s">
        <v>280</v>
      </c>
      <c r="M29" s="46" t="str">
        <f aca="false">IFERROR(P29,"N")</f>
        <v>J</v>
      </c>
      <c r="N29" s="20"/>
      <c r="O29" s="20"/>
      <c r="P29" s="49" t="str">
        <f aca="false">IF(SEARCH(Studiengang!$E$7,Modulliste!I29),"J","N")</f>
        <v>J</v>
      </c>
    </row>
    <row r="30" s="49" customFormat="true" ht="17.4" hidden="false" customHeight="true" outlineLevel="0" collapsed="false">
      <c r="A30" s="46" t="n">
        <f aca="false">Modulliste!A30</f>
        <v>8620140</v>
      </c>
      <c r="B30" s="46" t="n">
        <f aca="false">Modulliste!B30</f>
        <v>20</v>
      </c>
      <c r="C30" s="46" t="str">
        <f aca="false">Modulliste!C30</f>
        <v>ES</v>
      </c>
      <c r="D30" s="21" t="s">
        <v>269</v>
      </c>
      <c r="E30" s="48" t="s">
        <v>270</v>
      </c>
      <c r="F30" s="48"/>
      <c r="G30" s="28" t="s">
        <v>292</v>
      </c>
      <c r="H30" s="28" t="s">
        <v>293</v>
      </c>
      <c r="I30" s="21"/>
      <c r="J30" s="21"/>
      <c r="K30" s="21" t="s">
        <v>334</v>
      </c>
      <c r="L30" s="20" t="s">
        <v>274</v>
      </c>
      <c r="M30" s="46" t="str">
        <f aca="false">IFERROR(P30,"N")</f>
        <v>J</v>
      </c>
      <c r="N30" s="20"/>
      <c r="O30" s="20"/>
      <c r="P30" s="49" t="str">
        <f aca="false">IF(SEARCH(Studiengang!$E$7,Modulliste!I30),"J","N")</f>
        <v>J</v>
      </c>
    </row>
    <row r="31" s="49" customFormat="true" ht="17.4" hidden="false" customHeight="true" outlineLevel="0" collapsed="false">
      <c r="A31" s="46" t="n">
        <f aca="false">Modulliste!A31</f>
        <v>8620150</v>
      </c>
      <c r="B31" s="46" t="n">
        <f aca="false">Modulliste!B31</f>
        <v>21</v>
      </c>
      <c r="C31" s="46" t="str">
        <f aca="false">Modulliste!C31</f>
        <v>DBA</v>
      </c>
      <c r="D31" s="21" t="s">
        <v>269</v>
      </c>
      <c r="E31" s="48" t="s">
        <v>270</v>
      </c>
      <c r="F31" s="48"/>
      <c r="G31" s="28" t="s">
        <v>335</v>
      </c>
      <c r="H31" s="28" t="s">
        <v>336</v>
      </c>
      <c r="I31" s="21"/>
      <c r="J31" s="21"/>
      <c r="K31" s="21" t="s">
        <v>337</v>
      </c>
      <c r="L31" s="20" t="s">
        <v>274</v>
      </c>
      <c r="M31" s="46" t="str">
        <f aca="false">IFERROR(P31,"N")</f>
        <v>J</v>
      </c>
      <c r="N31" s="20" t="s">
        <v>275</v>
      </c>
      <c r="O31" s="20"/>
      <c r="P31" s="49" t="str">
        <f aca="false">IF(SEARCH(Studiengang!$E$7,Modulliste!I31),"J","N")</f>
        <v>J</v>
      </c>
    </row>
    <row r="32" s="49" customFormat="true" ht="17.4" hidden="false" customHeight="true" outlineLevel="0" collapsed="false">
      <c r="A32" s="46" t="n">
        <f aca="false">Modulliste!A32</f>
        <v>0</v>
      </c>
      <c r="B32" s="46" t="str">
        <f aca="false">Modulliste!B32</f>
        <v>22.1</v>
      </c>
      <c r="C32" s="46" t="str">
        <f aca="false">Modulliste!C32</f>
        <v>PR</v>
      </c>
      <c r="D32" s="21" t="s">
        <v>338</v>
      </c>
      <c r="E32" s="48"/>
      <c r="F32" s="48"/>
      <c r="G32" s="28" t="s">
        <v>339</v>
      </c>
      <c r="H32" s="28" t="s">
        <v>309</v>
      </c>
      <c r="I32" s="21"/>
      <c r="J32" s="21"/>
      <c r="K32" s="21"/>
      <c r="L32" s="20" t="s">
        <v>280</v>
      </c>
      <c r="M32" s="46" t="str">
        <f aca="false">IFERROR(P32,"N")</f>
        <v>N</v>
      </c>
      <c r="N32" s="20"/>
      <c r="O32" s="20"/>
      <c r="P32" s="49" t="e">
        <f aca="false">IF(SEARCH(Studiengang!$E$7,Modulliste!I32),"J","N")</f>
        <v>#VALUE!</v>
      </c>
    </row>
    <row r="33" s="49" customFormat="true" ht="17.4" hidden="false" customHeight="true" outlineLevel="0" collapsed="false">
      <c r="A33" s="46" t="n">
        <f aca="false">Modulliste!A33</f>
        <v>8624443</v>
      </c>
      <c r="B33" s="46" t="str">
        <f aca="false">Modulliste!B33</f>
        <v>22.2</v>
      </c>
      <c r="C33" s="46" t="str">
        <f aca="false">Modulliste!C33</f>
        <v>PS</v>
      </c>
      <c r="D33" s="21" t="s">
        <v>340</v>
      </c>
      <c r="E33" s="48"/>
      <c r="F33" s="48"/>
      <c r="G33" s="28" t="s">
        <v>339</v>
      </c>
      <c r="H33" s="28" t="s">
        <v>309</v>
      </c>
      <c r="I33" s="21"/>
      <c r="J33" s="21"/>
      <c r="K33" s="21"/>
      <c r="L33" s="20" t="s">
        <v>280</v>
      </c>
      <c r="M33" s="46" t="str">
        <f aca="false">IFERROR(P33,"N")</f>
        <v>N</v>
      </c>
      <c r="N33" s="20"/>
      <c r="O33" s="20"/>
      <c r="P33" s="49" t="e">
        <f aca="false">IF(SEARCH(Studiengang!$E$7,Modulliste!I33),"J","N")</f>
        <v>#VALUE!</v>
      </c>
    </row>
    <row r="34" s="49" customFormat="true" ht="17.4" hidden="false" customHeight="true" outlineLevel="0" collapsed="false">
      <c r="A34" s="46" t="n">
        <f aca="false">Modulliste!A34</f>
        <v>0</v>
      </c>
      <c r="B34" s="46" t="str">
        <f aca="false">Modulliste!B34</f>
        <v>23.1</v>
      </c>
      <c r="C34" s="46" t="str">
        <f aca="false">Modulliste!C34</f>
        <v>AW1</v>
      </c>
      <c r="D34" s="21"/>
      <c r="E34" s="48"/>
      <c r="F34" s="48"/>
      <c r="G34" s="28"/>
      <c r="H34" s="28"/>
      <c r="I34" s="21"/>
      <c r="J34" s="21"/>
      <c r="K34" s="21"/>
      <c r="L34" s="20"/>
      <c r="M34" s="46" t="str">
        <f aca="false">IFERROR(P34,"N")</f>
        <v>N</v>
      </c>
      <c r="N34" s="20"/>
      <c r="O34" s="20"/>
      <c r="P34" s="49" t="e">
        <f aca="false">IF(SEARCH(Studiengang!$E$7,Modulliste!I34),"J","N")</f>
        <v>#VALUE!</v>
      </c>
    </row>
    <row r="35" s="49" customFormat="true" ht="17.4" hidden="false" customHeight="true" outlineLevel="0" collapsed="false">
      <c r="A35" s="46" t="n">
        <f aca="false">Modulliste!A35</f>
        <v>0</v>
      </c>
      <c r="B35" s="46" t="str">
        <f aca="false">Modulliste!B35</f>
        <v>23.2</v>
      </c>
      <c r="C35" s="46" t="str">
        <f aca="false">Modulliste!C35</f>
        <v>AW2</v>
      </c>
      <c r="D35" s="21"/>
      <c r="E35" s="48"/>
      <c r="F35" s="48"/>
      <c r="G35" s="28"/>
      <c r="H35" s="28"/>
      <c r="I35" s="21"/>
      <c r="J35" s="21"/>
      <c r="K35" s="21"/>
      <c r="L35" s="20"/>
      <c r="M35" s="46" t="str">
        <f aca="false">IFERROR(P35,"N")</f>
        <v>N</v>
      </c>
      <c r="N35" s="20"/>
      <c r="O35" s="20"/>
      <c r="P35" s="49" t="e">
        <f aca="false">IF(SEARCH(Studiengang!$E$7,Modulliste!I35),"J","N")</f>
        <v>#VALUE!</v>
      </c>
    </row>
    <row r="36" s="49" customFormat="true" ht="17.4" hidden="false" customHeight="true" outlineLevel="0" collapsed="false">
      <c r="A36" s="46" t="n">
        <v>0</v>
      </c>
      <c r="B36" s="46" t="s">
        <v>141</v>
      </c>
      <c r="C36" s="46" t="s">
        <v>142</v>
      </c>
      <c r="D36" s="21"/>
      <c r="E36" s="48"/>
      <c r="F36" s="48"/>
      <c r="G36" s="28"/>
      <c r="H36" s="28"/>
      <c r="I36" s="21"/>
      <c r="J36" s="21"/>
      <c r="K36" s="21"/>
      <c r="L36" s="20"/>
      <c r="M36" s="46" t="str">
        <f aca="false">IFERROR(P36,"N")</f>
        <v>N</v>
      </c>
      <c r="N36" s="20"/>
      <c r="O36" s="20"/>
      <c r="P36" s="49" t="e">
        <f aca="false">IF(SEARCH(Studiengang!$E$7,Modulliste!I36),"J","N")</f>
        <v>#VALUE!</v>
      </c>
    </row>
    <row r="37" s="49" customFormat="true" ht="17.4" hidden="false" customHeight="true" outlineLevel="0" collapsed="false">
      <c r="A37" s="46" t="n">
        <f aca="false">Modulliste!A37</f>
        <v>8620200</v>
      </c>
      <c r="B37" s="46"/>
      <c r="C37" s="46" t="str">
        <f aca="false">Modulliste!C37</f>
        <v>AK</v>
      </c>
      <c r="D37" s="21" t="s">
        <v>341</v>
      </c>
      <c r="E37" s="48" t="s">
        <v>270</v>
      </c>
      <c r="F37" s="48"/>
      <c r="G37" s="28" t="s">
        <v>342</v>
      </c>
      <c r="H37" s="28" t="s">
        <v>309</v>
      </c>
      <c r="I37" s="21"/>
      <c r="J37" s="21"/>
      <c r="K37" s="21" t="s">
        <v>343</v>
      </c>
      <c r="L37" s="20" t="s">
        <v>274</v>
      </c>
      <c r="M37" s="46" t="str">
        <f aca="false">IFERROR(P37,"N")</f>
        <v>J</v>
      </c>
      <c r="N37" s="20"/>
      <c r="O37" s="20"/>
      <c r="P37" s="49" t="str">
        <f aca="false">IF(SEARCH(Studiengang!$E$7,Modulliste!I37),"J","N")</f>
        <v>J</v>
      </c>
    </row>
    <row r="38" s="49" customFormat="true" ht="17.4" hidden="false" customHeight="true" outlineLevel="0" collapsed="false">
      <c r="A38" s="46" t="n">
        <f aca="false">Modulliste!A38</f>
        <v>8620210</v>
      </c>
      <c r="B38" s="46"/>
      <c r="C38" s="46" t="str">
        <f aca="false">Modulliste!C38</f>
        <v>AKE1</v>
      </c>
      <c r="D38" s="21" t="s">
        <v>344</v>
      </c>
      <c r="E38" s="48"/>
      <c r="F38" s="48"/>
      <c r="G38" s="28" t="s">
        <v>345</v>
      </c>
      <c r="H38" s="28" t="s">
        <v>346</v>
      </c>
      <c r="I38" s="21"/>
      <c r="J38" s="21"/>
      <c r="K38" s="21"/>
      <c r="L38" s="20" t="s">
        <v>274</v>
      </c>
      <c r="M38" s="46" t="str">
        <f aca="false">IFERROR(P38,"N")</f>
        <v>J</v>
      </c>
      <c r="N38" s="20"/>
      <c r="O38" s="20"/>
      <c r="P38" s="49" t="str">
        <f aca="false">IF(SEARCH(Studiengang!$E$7,Modulliste!I38),"J","N")</f>
        <v>J</v>
      </c>
    </row>
    <row r="39" s="49" customFormat="true" ht="17.4" hidden="false" customHeight="true" outlineLevel="0" collapsed="false">
      <c r="A39" s="46" t="n">
        <f aca="false">Modulliste!A39</f>
        <v>8620220</v>
      </c>
      <c r="B39" s="46"/>
      <c r="C39" s="46" t="str">
        <f aca="false">Modulliste!C39</f>
        <v>AKE2</v>
      </c>
      <c r="D39" s="21"/>
      <c r="E39" s="48"/>
      <c r="F39" s="48"/>
      <c r="G39" s="28"/>
      <c r="H39" s="28"/>
      <c r="I39" s="21"/>
      <c r="J39" s="21"/>
      <c r="K39" s="21"/>
      <c r="L39" s="20" t="s">
        <v>274</v>
      </c>
      <c r="M39" s="46" t="str">
        <f aca="false">IFERROR(P39,"N")</f>
        <v>J</v>
      </c>
      <c r="N39" s="20"/>
      <c r="O39" s="20"/>
      <c r="P39" s="49" t="str">
        <f aca="false">IF(SEARCH(Studiengang!$E$7,Modulliste!I39),"J","N")</f>
        <v>J</v>
      </c>
    </row>
    <row r="40" s="49" customFormat="true" ht="17.4" hidden="false" customHeight="true" outlineLevel="0" collapsed="false">
      <c r="A40" s="46" t="n">
        <f aca="false">Modulliste!A40</f>
        <v>8620230</v>
      </c>
      <c r="B40" s="46"/>
      <c r="C40" s="46" t="str">
        <f aca="false">Modulliste!C40</f>
        <v>AT</v>
      </c>
      <c r="D40" s="21" t="s">
        <v>347</v>
      </c>
      <c r="E40" s="48" t="s">
        <v>270</v>
      </c>
      <c r="F40" s="48"/>
      <c r="G40" s="28" t="s">
        <v>348</v>
      </c>
      <c r="H40" s="28" t="s">
        <v>349</v>
      </c>
      <c r="I40" s="21"/>
      <c r="J40" s="21"/>
      <c r="K40" s="21" t="s">
        <v>350</v>
      </c>
      <c r="L40" s="20" t="s">
        <v>274</v>
      </c>
      <c r="M40" s="46" t="str">
        <f aca="false">IFERROR(P40,"N")</f>
        <v>J</v>
      </c>
      <c r="N40" s="20"/>
      <c r="O40" s="20"/>
      <c r="P40" s="49" t="str">
        <f aca="false">IF(SEARCH(Studiengang!$E$7,Modulliste!I40),"J","N")</f>
        <v>J</v>
      </c>
    </row>
    <row r="41" s="49" customFormat="true" ht="17.4" hidden="false" customHeight="true" outlineLevel="0" collapsed="false">
      <c r="A41" s="46" t="n">
        <f aca="false">Modulliste!A41</f>
        <v>8620240</v>
      </c>
      <c r="B41" s="46"/>
      <c r="C41" s="46" t="str">
        <f aca="false">Modulliste!C41</f>
        <v>CI</v>
      </c>
      <c r="D41" s="21" t="s">
        <v>269</v>
      </c>
      <c r="E41" s="48" t="s">
        <v>270</v>
      </c>
      <c r="F41" s="48"/>
      <c r="G41" s="28" t="s">
        <v>351</v>
      </c>
      <c r="H41" s="28" t="s">
        <v>292</v>
      </c>
      <c r="I41" s="21"/>
      <c r="J41" s="21"/>
      <c r="K41" s="21" t="s">
        <v>328</v>
      </c>
      <c r="L41" s="20" t="s">
        <v>274</v>
      </c>
      <c r="M41" s="46" t="str">
        <f aca="false">IFERROR(P41,"N")</f>
        <v>J</v>
      </c>
      <c r="N41" s="20"/>
      <c r="O41" s="20"/>
      <c r="P41" s="49" t="str">
        <f aca="false">IF(SEARCH(Studiengang!$E$7,Modulliste!I41),"J","N")</f>
        <v>J</v>
      </c>
    </row>
    <row r="42" s="49" customFormat="true" ht="17.4" hidden="false" customHeight="true" outlineLevel="0" collapsed="false">
      <c r="A42" s="46" t="n">
        <f aca="false">Modulliste!A42</f>
        <v>8620250</v>
      </c>
      <c r="B42" s="46"/>
      <c r="C42" s="46" t="str">
        <f aca="false">Modulliste!C42</f>
        <v>EIM</v>
      </c>
      <c r="D42" s="21" t="s">
        <v>352</v>
      </c>
      <c r="E42" s="48"/>
      <c r="F42" s="48"/>
      <c r="G42" s="28" t="s">
        <v>353</v>
      </c>
      <c r="H42" s="28" t="s">
        <v>354</v>
      </c>
      <c r="I42" s="21"/>
      <c r="J42" s="21"/>
      <c r="K42" s="21"/>
      <c r="L42" s="20" t="s">
        <v>274</v>
      </c>
      <c r="M42" s="46" t="str">
        <f aca="false">IFERROR(P42,"N")</f>
        <v>J</v>
      </c>
      <c r="N42" s="20"/>
      <c r="O42" s="20"/>
      <c r="P42" s="49" t="str">
        <f aca="false">IF(SEARCH(Studiengang!$E$7,Modulliste!I42),"J","N")</f>
        <v>J</v>
      </c>
    </row>
    <row r="43" s="49" customFormat="true" ht="17.4" hidden="false" customHeight="true" outlineLevel="0" collapsed="false">
      <c r="A43" s="46" t="n">
        <f aca="false">Modulliste!A43</f>
        <v>8620260</v>
      </c>
      <c r="B43" s="46"/>
      <c r="C43" s="46" t="str">
        <f aca="false">Modulliste!C43</f>
        <v>EVP</v>
      </c>
      <c r="D43" s="21" t="s">
        <v>355</v>
      </c>
      <c r="E43" s="48" t="s">
        <v>270</v>
      </c>
      <c r="F43" s="48"/>
      <c r="G43" s="28" t="s">
        <v>356</v>
      </c>
      <c r="H43" s="28" t="s">
        <v>357</v>
      </c>
      <c r="I43" s="21"/>
      <c r="J43" s="21"/>
      <c r="K43" s="21" t="s">
        <v>358</v>
      </c>
      <c r="L43" s="20" t="s">
        <v>274</v>
      </c>
      <c r="M43" s="46" t="str">
        <f aca="false">IFERROR(P43,"N")</f>
        <v>J</v>
      </c>
      <c r="N43" s="20"/>
      <c r="O43" s="20"/>
      <c r="P43" s="49" t="str">
        <f aca="false">IF(SEARCH(Studiengang!$E$7,Modulliste!I43),"J","N")</f>
        <v>J</v>
      </c>
    </row>
    <row r="44" s="49" customFormat="true" ht="17.4" hidden="false" customHeight="true" outlineLevel="0" collapsed="false">
      <c r="A44" s="46" t="n">
        <f aca="false">Modulliste!A44</f>
        <v>8620270</v>
      </c>
      <c r="B44" s="46"/>
      <c r="C44" s="46" t="str">
        <f aca="false">Modulliste!C44</f>
        <v>FE</v>
      </c>
      <c r="D44" s="21" t="s">
        <v>359</v>
      </c>
      <c r="E44" s="48"/>
      <c r="F44" s="48"/>
      <c r="G44" s="28" t="s">
        <v>290</v>
      </c>
      <c r="H44" s="28" t="s">
        <v>360</v>
      </c>
      <c r="I44" s="21"/>
      <c r="J44" s="21"/>
      <c r="K44" s="21" t="s">
        <v>361</v>
      </c>
      <c r="L44" s="20" t="s">
        <v>280</v>
      </c>
      <c r="M44" s="46" t="str">
        <f aca="false">IFERROR(P44,"N")</f>
        <v>J</v>
      </c>
      <c r="N44" s="20"/>
      <c r="O44" s="20"/>
      <c r="P44" s="49" t="str">
        <f aca="false">IF(SEARCH(Studiengang!$E$7,Modulliste!I44),"J","N")</f>
        <v>J</v>
      </c>
    </row>
    <row r="45" s="49" customFormat="true" ht="17.4" hidden="false" customHeight="true" outlineLevel="0" collapsed="false">
      <c r="A45" s="46" t="n">
        <f aca="false">Modulliste!A45</f>
        <v>8620280</v>
      </c>
      <c r="B45" s="46"/>
      <c r="C45" s="46" t="str">
        <f aca="false">Modulliste!C45</f>
        <v>HFT</v>
      </c>
      <c r="D45" s="21" t="s">
        <v>362</v>
      </c>
      <c r="E45" s="48" t="s">
        <v>270</v>
      </c>
      <c r="F45" s="48"/>
      <c r="G45" s="28" t="s">
        <v>308</v>
      </c>
      <c r="H45" s="28" t="s">
        <v>301</v>
      </c>
      <c r="I45" s="21"/>
      <c r="J45" s="21"/>
      <c r="K45" s="21" t="s">
        <v>363</v>
      </c>
      <c r="L45" s="20" t="s">
        <v>274</v>
      </c>
      <c r="M45" s="46" t="str">
        <f aca="false">IFERROR(P45,"N")</f>
        <v>J</v>
      </c>
      <c r="N45" s="20"/>
      <c r="O45" s="20"/>
      <c r="P45" s="49" t="str">
        <f aca="false">IF(SEARCH(Studiengang!$E$7,Modulliste!I45),"J","N")</f>
        <v>J</v>
      </c>
    </row>
    <row r="46" s="49" customFormat="true" ht="17.4" hidden="false" customHeight="true" outlineLevel="0" collapsed="false">
      <c r="A46" s="46" t="n">
        <f aca="false">Modulliste!A46</f>
        <v>8620290</v>
      </c>
      <c r="B46" s="46"/>
      <c r="C46" s="46" t="str">
        <f aca="false">Modulliste!C46</f>
        <v>HSP</v>
      </c>
      <c r="D46" s="21" t="s">
        <v>355</v>
      </c>
      <c r="E46" s="48" t="s">
        <v>270</v>
      </c>
      <c r="F46" s="48"/>
      <c r="G46" s="28" t="s">
        <v>356</v>
      </c>
      <c r="H46" s="28" t="s">
        <v>357</v>
      </c>
      <c r="I46" s="21"/>
      <c r="J46" s="21"/>
      <c r="K46" s="21" t="s">
        <v>364</v>
      </c>
      <c r="L46" s="20" t="s">
        <v>274</v>
      </c>
      <c r="M46" s="46" t="str">
        <f aca="false">IFERROR(P46,"N")</f>
        <v>J</v>
      </c>
      <c r="N46" s="20"/>
      <c r="O46" s="20"/>
      <c r="P46" s="49" t="str">
        <f aca="false">IF(SEARCH(Studiengang!$E$7,Modulliste!I46),"J","N")</f>
        <v>J</v>
      </c>
    </row>
    <row r="47" s="49" customFormat="true" ht="17.4" hidden="false" customHeight="true" outlineLevel="0" collapsed="false">
      <c r="A47" s="46" t="n">
        <f aca="false">Modulliste!A47</f>
        <v>8620300</v>
      </c>
      <c r="B47" s="46"/>
      <c r="C47" s="46" t="str">
        <f aca="false">Modulliste!C47</f>
        <v>KEK</v>
      </c>
      <c r="D47" s="21" t="s">
        <v>269</v>
      </c>
      <c r="E47" s="48" t="s">
        <v>270</v>
      </c>
      <c r="F47" s="48"/>
      <c r="G47" s="28" t="s">
        <v>365</v>
      </c>
      <c r="H47" s="28" t="s">
        <v>366</v>
      </c>
      <c r="I47" s="21"/>
      <c r="J47" s="21"/>
      <c r="K47" s="21" t="s">
        <v>328</v>
      </c>
      <c r="L47" s="20" t="s">
        <v>274</v>
      </c>
      <c r="M47" s="46" t="str">
        <f aca="false">IFERROR(P47,"N")</f>
        <v>J</v>
      </c>
      <c r="N47" s="20" t="s">
        <v>367</v>
      </c>
      <c r="O47" s="20"/>
      <c r="P47" s="49" t="str">
        <f aca="false">IF(SEARCH(Studiengang!$E$7,Modulliste!I47),"J","N")</f>
        <v>J</v>
      </c>
    </row>
    <row r="48" s="60" customFormat="true" ht="17.4" hidden="false" customHeight="true" outlineLevel="0" collapsed="false">
      <c r="A48" s="58" t="n">
        <f aca="false">Modulliste!A48</f>
        <v>8620310</v>
      </c>
      <c r="B48" s="58"/>
      <c r="C48" s="58" t="str">
        <f aca="false">Modulliste!C48</f>
        <v>KN</v>
      </c>
      <c r="D48" s="33" t="s">
        <v>269</v>
      </c>
      <c r="E48" s="59" t="s">
        <v>270</v>
      </c>
      <c r="F48" s="59"/>
      <c r="G48" s="32" t="s">
        <v>368</v>
      </c>
      <c r="H48" s="32" t="s">
        <v>309</v>
      </c>
      <c r="I48" s="33"/>
      <c r="J48" s="33"/>
      <c r="K48" s="33" t="s">
        <v>277</v>
      </c>
      <c r="L48" s="31" t="s">
        <v>274</v>
      </c>
      <c r="M48" s="31" t="s">
        <v>280</v>
      </c>
      <c r="N48" s="31"/>
      <c r="O48" s="31"/>
      <c r="P48" s="49" t="e">
        <f aca="false">IF(SEARCH(Studiengang!$E$7,Modulliste!I48),"J","N")</f>
        <v>#VALUE!</v>
      </c>
    </row>
    <row r="49" s="49" customFormat="true" ht="17.4" hidden="false" customHeight="true" outlineLevel="0" collapsed="false">
      <c r="A49" s="46" t="n">
        <f aca="false">Modulliste!A49</f>
        <v>8620320</v>
      </c>
      <c r="B49" s="46"/>
      <c r="C49" s="46" t="str">
        <f aca="false">Modulliste!C49</f>
        <v>LE</v>
      </c>
      <c r="D49" s="21" t="s">
        <v>347</v>
      </c>
      <c r="E49" s="48" t="s">
        <v>270</v>
      </c>
      <c r="F49" s="48"/>
      <c r="G49" s="28" t="s">
        <v>369</v>
      </c>
      <c r="H49" s="28" t="s">
        <v>370</v>
      </c>
      <c r="I49" s="21"/>
      <c r="J49" s="21"/>
      <c r="K49" s="21" t="s">
        <v>371</v>
      </c>
      <c r="L49" s="20" t="s">
        <v>274</v>
      </c>
      <c r="M49" s="46" t="str">
        <f aca="false">IFERROR(P49,"N")</f>
        <v>J</v>
      </c>
      <c r="N49" s="20"/>
      <c r="O49" s="20"/>
      <c r="P49" s="49" t="str">
        <f aca="false">IF(SEARCH(Studiengang!$E$7,Modulliste!I49),"J","N")</f>
        <v>J</v>
      </c>
    </row>
    <row r="50" s="49" customFormat="true" ht="17.4" hidden="false" customHeight="true" outlineLevel="0" collapsed="false">
      <c r="A50" s="46" t="n">
        <f aca="false">Modulliste!A50</f>
        <v>8620330</v>
      </c>
      <c r="B50" s="46"/>
      <c r="C50" s="46" t="str">
        <f aca="false">Modulliste!C50</f>
        <v>NPR</v>
      </c>
      <c r="D50" s="21" t="s">
        <v>347</v>
      </c>
      <c r="E50" s="48" t="s">
        <v>270</v>
      </c>
      <c r="F50" s="48"/>
      <c r="G50" s="28" t="s">
        <v>372</v>
      </c>
      <c r="H50" s="28" t="s">
        <v>372</v>
      </c>
      <c r="I50" s="21"/>
      <c r="J50" s="21"/>
      <c r="K50" s="21" t="s">
        <v>328</v>
      </c>
      <c r="L50" s="20" t="s">
        <v>274</v>
      </c>
      <c r="M50" s="46" t="str">
        <f aca="false">IFERROR(P50,"N")</f>
        <v>N</v>
      </c>
      <c r="N50" s="20"/>
      <c r="O50" s="20"/>
      <c r="P50" s="49" t="e">
        <f aca="false">IF(SEARCH(Studiengang!$E$7,Modulliste!I50),"J","N")</f>
        <v>#VALUE!</v>
      </c>
    </row>
    <row r="51" s="49" customFormat="true" ht="17.4" hidden="false" customHeight="true" outlineLevel="0" collapsed="false">
      <c r="A51" s="46" t="n">
        <f aca="false">Modulliste!A51</f>
        <v>8620340</v>
      </c>
      <c r="B51" s="46"/>
      <c r="C51" s="46" t="str">
        <f aca="false">Modulliste!C51</f>
        <v>OLL</v>
      </c>
      <c r="D51" s="21" t="s">
        <v>373</v>
      </c>
      <c r="E51" s="48" t="s">
        <v>270</v>
      </c>
      <c r="F51" s="48"/>
      <c r="G51" s="28" t="s">
        <v>289</v>
      </c>
      <c r="H51" s="28" t="s">
        <v>301</v>
      </c>
      <c r="I51" s="21"/>
      <c r="J51" s="21"/>
      <c r="K51" s="21" t="s">
        <v>374</v>
      </c>
      <c r="L51" s="20" t="s">
        <v>280</v>
      </c>
      <c r="M51" s="46" t="str">
        <f aca="false">IFERROR(P51,"N")</f>
        <v>N</v>
      </c>
      <c r="N51" s="20"/>
      <c r="O51" s="20"/>
      <c r="P51" s="49" t="e">
        <f aca="false">IF(SEARCH(Studiengang!$E$7,Modulliste!I51),"J","N")</f>
        <v>#VALUE!</v>
      </c>
    </row>
    <row r="52" s="49" customFormat="true" ht="17.4" hidden="false" customHeight="true" outlineLevel="0" collapsed="false">
      <c r="A52" s="46" t="n">
        <f aca="false">Modulliste!A52</f>
        <v>8620350</v>
      </c>
      <c r="B52" s="46"/>
      <c r="C52" s="46" t="str">
        <f aca="false">Modulliste!C52</f>
        <v>PAL</v>
      </c>
      <c r="D52" s="21" t="s">
        <v>375</v>
      </c>
      <c r="E52" s="48" t="s">
        <v>270</v>
      </c>
      <c r="F52" s="48"/>
      <c r="G52" s="28" t="s">
        <v>376</v>
      </c>
      <c r="H52" s="28" t="s">
        <v>376</v>
      </c>
      <c r="I52" s="21"/>
      <c r="J52" s="21"/>
      <c r="K52" s="21" t="s">
        <v>328</v>
      </c>
      <c r="L52" s="20" t="s">
        <v>280</v>
      </c>
      <c r="M52" s="46" t="str">
        <f aca="false">IFERROR(P52,"N")</f>
        <v>J</v>
      </c>
      <c r="N52" s="20"/>
      <c r="O52" s="20"/>
      <c r="P52" s="49" t="str">
        <f aca="false">IF(SEARCH(Studiengang!$E$7,Modulliste!I52),"J","N")</f>
        <v>J</v>
      </c>
    </row>
    <row r="53" s="49" customFormat="true" ht="17.4" hidden="false" customHeight="true" outlineLevel="0" collapsed="false">
      <c r="A53" s="46" t="n">
        <f aca="false">Modulliste!A53</f>
        <v>8620360</v>
      </c>
      <c r="B53" s="46"/>
      <c r="C53" s="46" t="str">
        <f aca="false">Modulliste!C53</f>
        <v>SDR</v>
      </c>
      <c r="D53" s="21" t="s">
        <v>269</v>
      </c>
      <c r="E53" s="48" t="s">
        <v>270</v>
      </c>
      <c r="F53" s="48"/>
      <c r="G53" s="28" t="s">
        <v>351</v>
      </c>
      <c r="H53" s="28" t="s">
        <v>292</v>
      </c>
      <c r="I53" s="21"/>
      <c r="J53" s="21"/>
      <c r="K53" s="21" t="s">
        <v>328</v>
      </c>
      <c r="L53" s="20" t="s">
        <v>274</v>
      </c>
      <c r="M53" s="46" t="str">
        <f aca="false">IFERROR(P53,"N")</f>
        <v>N</v>
      </c>
      <c r="N53" s="20"/>
      <c r="O53" s="20"/>
      <c r="P53" s="49" t="e">
        <f aca="false">IF(SEARCH(Studiengang!$E$7,Modulliste!I53),"J","N")</f>
        <v>#VALUE!</v>
      </c>
    </row>
    <row r="54" s="49" customFormat="true" ht="17.4" hidden="false" customHeight="true" outlineLevel="0" collapsed="false">
      <c r="A54" s="46" t="n">
        <f aca="false">Modulliste!A54</f>
        <v>8620370</v>
      </c>
      <c r="B54" s="46"/>
      <c r="C54" s="46" t="str">
        <f aca="false">Modulliste!C54</f>
        <v>TI</v>
      </c>
      <c r="D54" s="21" t="s">
        <v>377</v>
      </c>
      <c r="E54" s="48" t="s">
        <v>270</v>
      </c>
      <c r="F54" s="48"/>
      <c r="G54" s="28" t="s">
        <v>378</v>
      </c>
      <c r="H54" s="28" t="s">
        <v>379</v>
      </c>
      <c r="I54" s="21"/>
      <c r="J54" s="21"/>
      <c r="K54" s="21" t="s">
        <v>328</v>
      </c>
      <c r="L54" s="20" t="s">
        <v>274</v>
      </c>
      <c r="M54" s="46" t="str">
        <f aca="false">IFERROR(P54,"N")</f>
        <v>N</v>
      </c>
      <c r="N54" s="20"/>
      <c r="O54" s="20"/>
      <c r="P54" s="49" t="e">
        <f aca="false">IF(SEARCH(Studiengang!$E$7,Modulliste!I54),"J","N")</f>
        <v>#VALUE!</v>
      </c>
    </row>
    <row r="55" s="49" customFormat="true" ht="17.4" hidden="false" customHeight="true" outlineLevel="0" collapsed="false">
      <c r="A55" s="46" t="n">
        <f aca="false">Modulliste!A55</f>
        <v>8620380</v>
      </c>
      <c r="B55" s="46"/>
      <c r="C55" s="46" t="str">
        <f aca="false">Modulliste!C55</f>
        <v>TT</v>
      </c>
      <c r="D55" s="21" t="s">
        <v>380</v>
      </c>
      <c r="E55" s="48" t="s">
        <v>270</v>
      </c>
      <c r="F55" s="48"/>
      <c r="G55" s="28" t="s">
        <v>378</v>
      </c>
      <c r="H55" s="28" t="s">
        <v>379</v>
      </c>
      <c r="I55" s="21"/>
      <c r="J55" s="21"/>
      <c r="K55" s="21" t="s">
        <v>310</v>
      </c>
      <c r="L55" s="20" t="s">
        <v>274</v>
      </c>
      <c r="M55" s="46" t="str">
        <f aca="false">IFERROR(P55,"N")</f>
        <v>N</v>
      </c>
      <c r="N55" s="20"/>
      <c r="O55" s="20"/>
      <c r="P55" s="49" t="e">
        <f aca="false">IF(SEARCH(Studiengang!$E$7,Modulliste!I55),"J","N")</f>
        <v>#VALUE!</v>
      </c>
    </row>
    <row r="56" s="49" customFormat="true" ht="17.4" hidden="false" customHeight="true" outlineLevel="0" collapsed="false">
      <c r="A56" s="46" t="n">
        <f aca="false">Modulliste!A56</f>
        <v>8620390</v>
      </c>
      <c r="B56" s="46"/>
      <c r="C56" s="46" t="str">
        <f aca="false">Modulliste!C56</f>
        <v>TUM</v>
      </c>
      <c r="D56" s="21" t="s">
        <v>352</v>
      </c>
      <c r="E56" s="48"/>
      <c r="F56" s="48"/>
      <c r="G56" s="28" t="s">
        <v>353</v>
      </c>
      <c r="H56" s="28" t="s">
        <v>381</v>
      </c>
      <c r="I56" s="21"/>
      <c r="J56" s="21"/>
      <c r="K56" s="21"/>
      <c r="L56" s="20" t="s">
        <v>280</v>
      </c>
      <c r="M56" s="46" t="str">
        <f aca="false">IFERROR(P56,"N")</f>
        <v>J</v>
      </c>
      <c r="N56" s="20"/>
      <c r="O56" s="20"/>
      <c r="P56" s="49" t="str">
        <f aca="false">IF(SEARCH(Studiengang!$E$7,Modulliste!I56),"J","N")</f>
        <v>J</v>
      </c>
    </row>
    <row r="57" s="49" customFormat="true" ht="17.4" hidden="false" customHeight="true" outlineLevel="0" collapsed="false">
      <c r="A57" s="46" t="n">
        <f aca="false">Modulliste!A57</f>
        <v>8620400</v>
      </c>
      <c r="B57" s="46"/>
      <c r="C57" s="46" t="str">
        <f aca="false">Modulliste!C57</f>
        <v>UFI</v>
      </c>
      <c r="D57" s="21"/>
      <c r="E57" s="48"/>
      <c r="F57" s="48"/>
      <c r="G57" s="28"/>
      <c r="H57" s="28"/>
      <c r="I57" s="21"/>
      <c r="J57" s="21"/>
      <c r="K57" s="21"/>
      <c r="L57" s="20"/>
      <c r="M57" s="46" t="str">
        <f aca="false">IFERROR(P57,"N")</f>
        <v>N</v>
      </c>
      <c r="N57" s="20"/>
      <c r="O57" s="20"/>
      <c r="P57" s="49" t="e">
        <f aca="false">IF(SEARCH(Studiengang!$E$7,Modulliste!I57),"J","N")</f>
        <v>#VALUE!</v>
      </c>
    </row>
    <row r="58" s="49" customFormat="true" ht="17.4" hidden="false" customHeight="true" outlineLevel="0" collapsed="false">
      <c r="A58" s="46" t="n">
        <f aca="false">Modulliste!A58</f>
        <v>8620410</v>
      </c>
      <c r="B58" s="46"/>
      <c r="C58" s="46" t="str">
        <f aca="false">Modulliste!C58</f>
        <v>WSD</v>
      </c>
      <c r="D58" s="21" t="s">
        <v>382</v>
      </c>
      <c r="E58" s="48" t="s">
        <v>270</v>
      </c>
      <c r="F58" s="48"/>
      <c r="G58" s="28" t="s">
        <v>383</v>
      </c>
      <c r="H58" s="28" t="s">
        <v>384</v>
      </c>
      <c r="I58" s="21"/>
      <c r="J58" s="21"/>
      <c r="K58" s="21" t="s">
        <v>310</v>
      </c>
      <c r="L58" s="20" t="s">
        <v>280</v>
      </c>
      <c r="M58" s="46" t="str">
        <f aca="false">IFERROR(P58,"N")</f>
        <v>J</v>
      </c>
      <c r="N58" s="20"/>
      <c r="O58" s="20"/>
      <c r="P58" s="49" t="str">
        <f aca="false">IF(SEARCH(Studiengang!$E$7,Modulliste!I58),"J","N")</f>
        <v>J</v>
      </c>
    </row>
    <row r="59" s="49" customFormat="true" ht="17.4" hidden="false" customHeight="true" outlineLevel="0" collapsed="false">
      <c r="A59" s="46" t="n">
        <f aca="false">Modulliste!A59</f>
        <v>8620420</v>
      </c>
      <c r="B59" s="46"/>
      <c r="C59" s="46" t="str">
        <f aca="false">Modulliste!C59</f>
        <v>AKR</v>
      </c>
      <c r="D59" s="21" t="s">
        <v>347</v>
      </c>
      <c r="E59" s="48" t="s">
        <v>270</v>
      </c>
      <c r="F59" s="48"/>
      <c r="G59" s="28" t="s">
        <v>324</v>
      </c>
      <c r="H59" s="28" t="s">
        <v>323</v>
      </c>
      <c r="I59" s="21"/>
      <c r="J59" s="21"/>
      <c r="K59" s="21" t="s">
        <v>328</v>
      </c>
      <c r="L59" s="20" t="s">
        <v>274</v>
      </c>
      <c r="M59" s="46" t="str">
        <f aca="false">IFERROR(P59,"N")</f>
        <v>N</v>
      </c>
      <c r="N59" s="20"/>
      <c r="O59" s="20"/>
      <c r="P59" s="49" t="e">
        <f aca="false">IF(SEARCH(Studiengang!$E$7,Modulliste!I59),"J","N")</f>
        <v>#VALUE!</v>
      </c>
    </row>
    <row r="60" s="49" customFormat="true" ht="17.4" hidden="false" customHeight="true" outlineLevel="0" collapsed="false">
      <c r="A60" s="46" t="n">
        <f aca="false">Modulliste!A60</f>
        <v>8620430</v>
      </c>
      <c r="B60" s="46"/>
      <c r="C60" s="46" t="str">
        <f aca="false">Modulliste!C60</f>
        <v>DE</v>
      </c>
      <c r="D60" s="21" t="s">
        <v>347</v>
      </c>
      <c r="E60" s="48" t="s">
        <v>270</v>
      </c>
      <c r="F60" s="48"/>
      <c r="G60" s="28" t="s">
        <v>298</v>
      </c>
      <c r="H60" s="28" t="s">
        <v>370</v>
      </c>
      <c r="I60" s="21"/>
      <c r="J60" s="21"/>
      <c r="K60" s="21" t="s">
        <v>277</v>
      </c>
      <c r="L60" s="20" t="s">
        <v>274</v>
      </c>
      <c r="M60" s="46" t="str">
        <f aca="false">IFERROR(P60,"N")</f>
        <v>J</v>
      </c>
      <c r="N60" s="20"/>
      <c r="O60" s="20"/>
      <c r="P60" s="49" t="str">
        <f aca="false">IF(SEARCH(Studiengang!$E$7,Modulliste!I60),"J","N")</f>
        <v>J</v>
      </c>
    </row>
    <row r="61" s="49" customFormat="true" ht="17.4" hidden="false" customHeight="true" outlineLevel="0" collapsed="false">
      <c r="A61" s="46" t="n">
        <f aca="false">Modulliste!A61</f>
        <v>8620440</v>
      </c>
      <c r="B61" s="46"/>
      <c r="C61" s="46" t="str">
        <f aca="false">Modulliste!C61</f>
        <v>DSV</v>
      </c>
      <c r="D61" s="21" t="s">
        <v>382</v>
      </c>
      <c r="E61" s="48" t="s">
        <v>288</v>
      </c>
      <c r="F61" s="48"/>
      <c r="G61" s="28" t="s">
        <v>309</v>
      </c>
      <c r="H61" s="28" t="s">
        <v>385</v>
      </c>
      <c r="I61" s="21"/>
      <c r="J61" s="21"/>
      <c r="K61" s="21" t="s">
        <v>386</v>
      </c>
      <c r="L61" s="20" t="s">
        <v>274</v>
      </c>
      <c r="M61" s="46" t="str">
        <f aca="false">IFERROR(P61,"N")</f>
        <v>J</v>
      </c>
      <c r="N61" s="20"/>
      <c r="O61" s="20"/>
      <c r="P61" s="49" t="str">
        <f aca="false">IF(SEARCH(Studiengang!$E$7,Modulliste!I61),"J","N")</f>
        <v>J</v>
      </c>
    </row>
    <row r="62" s="49" customFormat="true" ht="17.4" hidden="false" customHeight="true" outlineLevel="0" collapsed="false">
      <c r="A62" s="46" t="n">
        <f aca="false">Modulliste!A62</f>
        <v>8620460</v>
      </c>
      <c r="B62" s="46"/>
      <c r="C62" s="46" t="str">
        <f aca="false">Modulliste!C62</f>
        <v>ELE</v>
      </c>
      <c r="D62" s="21" t="s">
        <v>387</v>
      </c>
      <c r="E62" s="48" t="s">
        <v>388</v>
      </c>
      <c r="F62" s="48"/>
      <c r="G62" s="28" t="s">
        <v>383</v>
      </c>
      <c r="H62" s="28" t="s">
        <v>389</v>
      </c>
      <c r="I62" s="21"/>
      <c r="J62" s="21"/>
      <c r="K62" s="21" t="s">
        <v>390</v>
      </c>
      <c r="L62" s="20" t="s">
        <v>280</v>
      </c>
      <c r="M62" s="46" t="str">
        <f aca="false">IFERROR(P62,"N")</f>
        <v>N</v>
      </c>
      <c r="N62" s="20"/>
      <c r="O62" s="20"/>
      <c r="P62" s="49" t="e">
        <f aca="false">IF(SEARCH(Studiengang!$E$7,Modulliste!I62),"J","N")</f>
        <v>#VALUE!</v>
      </c>
    </row>
    <row r="63" s="49" customFormat="true" ht="17.4" hidden="false" customHeight="true" outlineLevel="0" collapsed="false">
      <c r="A63" s="46" t="n">
        <f aca="false">Modulliste!A63</f>
        <v>8620480</v>
      </c>
      <c r="B63" s="46"/>
      <c r="C63" s="46" t="str">
        <f aca="false">Modulliste!C63</f>
        <v>ESV</v>
      </c>
      <c r="D63" s="21" t="s">
        <v>382</v>
      </c>
      <c r="E63" s="48" t="s">
        <v>288</v>
      </c>
      <c r="F63" s="48"/>
      <c r="G63" s="28" t="s">
        <v>309</v>
      </c>
      <c r="H63" s="28" t="s">
        <v>385</v>
      </c>
      <c r="I63" s="21" t="s">
        <v>391</v>
      </c>
      <c r="J63" s="21"/>
      <c r="K63" s="21" t="s">
        <v>310</v>
      </c>
      <c r="L63" s="20" t="s">
        <v>274</v>
      </c>
      <c r="M63" s="46" t="str">
        <f aca="false">IFERROR(P63,"N")</f>
        <v>N</v>
      </c>
      <c r="N63" s="20"/>
      <c r="O63" s="20"/>
      <c r="P63" s="49" t="e">
        <f aca="false">IF(SEARCH(Studiengang!$E$7,Modulliste!I63),"J","N")</f>
        <v>#VALUE!</v>
      </c>
    </row>
    <row r="64" s="49" customFormat="true" ht="17.4" hidden="false" customHeight="true" outlineLevel="0" collapsed="false">
      <c r="A64" s="46" t="n">
        <f aca="false">Modulliste!A64</f>
        <v>8620490</v>
      </c>
      <c r="B64" s="46"/>
      <c r="C64" s="46" t="str">
        <f aca="false">Modulliste!C64</f>
        <v>HSC</v>
      </c>
      <c r="D64" s="21" t="s">
        <v>392</v>
      </c>
      <c r="E64" s="48"/>
      <c r="F64" s="48"/>
      <c r="G64" s="28" t="s">
        <v>298</v>
      </c>
      <c r="H64" s="28" t="s">
        <v>393</v>
      </c>
      <c r="I64" s="21"/>
      <c r="J64" s="21"/>
      <c r="K64" s="21"/>
      <c r="L64" s="20" t="s">
        <v>280</v>
      </c>
      <c r="M64" s="46" t="str">
        <f aca="false">IFERROR(P64,"N")</f>
        <v>J</v>
      </c>
      <c r="N64" s="20"/>
      <c r="O64" s="20"/>
      <c r="P64" s="49" t="str">
        <f aca="false">IF(SEARCH(Studiengang!$E$7,Modulliste!I64),"J","N")</f>
        <v>J</v>
      </c>
    </row>
    <row r="65" s="49" customFormat="true" ht="17.4" hidden="false" customHeight="true" outlineLevel="0" collapsed="false">
      <c r="A65" s="46" t="n">
        <f aca="false">Modulliste!A65</f>
        <v>8620500</v>
      </c>
      <c r="B65" s="46"/>
      <c r="C65" s="46" t="str">
        <f aca="false">Modulliste!C65</f>
        <v>HST</v>
      </c>
      <c r="D65" s="21" t="s">
        <v>347</v>
      </c>
      <c r="E65" s="48" t="s">
        <v>270</v>
      </c>
      <c r="F65" s="48"/>
      <c r="G65" s="28" t="s">
        <v>370</v>
      </c>
      <c r="H65" s="28" t="s">
        <v>384</v>
      </c>
      <c r="I65" s="21"/>
      <c r="J65" s="21"/>
      <c r="K65" s="21" t="s">
        <v>374</v>
      </c>
      <c r="L65" s="20" t="s">
        <v>274</v>
      </c>
      <c r="M65" s="46" t="str">
        <f aca="false">IFERROR(P65,"N")</f>
        <v>J</v>
      </c>
      <c r="N65" s="20"/>
      <c r="O65" s="20"/>
      <c r="P65" s="49" t="str">
        <f aca="false">IF(SEARCH(Studiengang!$E$7,Modulliste!I65),"J","N")</f>
        <v>J</v>
      </c>
    </row>
    <row r="66" s="49" customFormat="true" ht="17.4" hidden="false" customHeight="true" outlineLevel="0" collapsed="false">
      <c r="A66" s="46" t="n">
        <f aca="false">Modulliste!A67</f>
        <v>8620530</v>
      </c>
      <c r="B66" s="46"/>
      <c r="C66" s="46" t="str">
        <f aca="false">Modulliste!C66</f>
        <v>ML</v>
      </c>
      <c r="D66" s="21" t="s">
        <v>382</v>
      </c>
      <c r="E66" s="48" t="s">
        <v>288</v>
      </c>
      <c r="F66" s="48"/>
      <c r="G66" s="28" t="s">
        <v>309</v>
      </c>
      <c r="H66" s="28" t="s">
        <v>290</v>
      </c>
      <c r="I66" s="21" t="s">
        <v>394</v>
      </c>
      <c r="J66" s="21"/>
      <c r="K66" s="21" t="s">
        <v>310</v>
      </c>
      <c r="L66" s="20" t="s">
        <v>274</v>
      </c>
      <c r="M66" s="46" t="str">
        <f aca="false">IFERROR(P66,"N")</f>
        <v>J</v>
      </c>
      <c r="N66" s="20"/>
      <c r="O66" s="20"/>
      <c r="P66" s="49" t="str">
        <f aca="false">IF(SEARCH(Studiengang!$E$7,Modulliste!I66),"J","N")</f>
        <v>J</v>
      </c>
    </row>
    <row r="67" s="49" customFormat="true" ht="17.4" hidden="false" customHeight="true" outlineLevel="0" collapsed="false">
      <c r="A67" s="46" t="n">
        <f aca="false">Modulliste!A68</f>
        <v>8620540</v>
      </c>
      <c r="B67" s="46"/>
      <c r="C67" s="46" t="str">
        <f aca="false">Modulliste!C67</f>
        <v>RTA</v>
      </c>
      <c r="D67" s="21" t="s">
        <v>395</v>
      </c>
      <c r="E67" s="48" t="s">
        <v>270</v>
      </c>
      <c r="F67" s="48"/>
      <c r="G67" s="28" t="s">
        <v>324</v>
      </c>
      <c r="H67" s="28" t="s">
        <v>323</v>
      </c>
      <c r="I67" s="21" t="s">
        <v>329</v>
      </c>
      <c r="J67" s="21"/>
      <c r="K67" s="21" t="s">
        <v>310</v>
      </c>
      <c r="L67" s="20" t="s">
        <v>274</v>
      </c>
      <c r="M67" s="46" t="str">
        <f aca="false">IFERROR(P67,"N")</f>
        <v>J</v>
      </c>
      <c r="N67" s="20"/>
      <c r="O67" s="20"/>
      <c r="P67" s="49" t="str">
        <f aca="false">IF(SEARCH(Studiengang!$E$7,Modulliste!I67),"J","N")</f>
        <v>J</v>
      </c>
    </row>
    <row r="68" s="49" customFormat="true" ht="17.4" hidden="false" customHeight="true" outlineLevel="0" collapsed="false">
      <c r="A68" s="46" t="n">
        <f aca="false">Modulliste!A68</f>
        <v>8620540</v>
      </c>
      <c r="B68" s="46"/>
      <c r="C68" s="46" t="str">
        <f aca="false">Modulliste!C68</f>
        <v>SES</v>
      </c>
      <c r="D68" s="21" t="s">
        <v>396</v>
      </c>
      <c r="E68" s="48"/>
      <c r="F68" s="48"/>
      <c r="G68" s="28" t="s">
        <v>397</v>
      </c>
      <c r="H68" s="28" t="s">
        <v>293</v>
      </c>
      <c r="I68" s="21"/>
      <c r="J68" s="21"/>
      <c r="K68" s="21"/>
      <c r="L68" s="20" t="s">
        <v>280</v>
      </c>
      <c r="M68" s="46" t="str">
        <f aca="false">IFERROR(P68,"N")</f>
        <v>J</v>
      </c>
      <c r="N68" s="20"/>
      <c r="O68" s="20"/>
      <c r="P68" s="49" t="str">
        <f aca="false">IF(SEARCH(Studiengang!$E$7,Modulliste!I68),"J","N")</f>
        <v>J</v>
      </c>
    </row>
    <row r="69" s="49" customFormat="true" ht="17.4" hidden="false" customHeight="true" outlineLevel="0" collapsed="false">
      <c r="A69" s="46" t="n">
        <f aca="false">Modulliste!A69</f>
        <v>8620550</v>
      </c>
      <c r="B69" s="46"/>
      <c r="C69" s="46" t="str">
        <f aca="false">Modulliste!C69</f>
        <v>SET</v>
      </c>
      <c r="D69" s="21" t="s">
        <v>398</v>
      </c>
      <c r="E69" s="48"/>
      <c r="F69" s="48"/>
      <c r="G69" s="28" t="s">
        <v>397</v>
      </c>
      <c r="H69" s="28" t="s">
        <v>293</v>
      </c>
      <c r="I69" s="21"/>
      <c r="J69" s="21"/>
      <c r="K69" s="21"/>
      <c r="L69" s="20" t="s">
        <v>280</v>
      </c>
      <c r="M69" s="46" t="str">
        <f aca="false">IFERROR(P69,"N")</f>
        <v>J</v>
      </c>
      <c r="N69" s="20"/>
      <c r="O69" s="20"/>
      <c r="P69" s="49" t="str">
        <f aca="false">IF(SEARCH(Studiengang!$E$7,Modulliste!I69),"J","N")</f>
        <v>J</v>
      </c>
    </row>
    <row r="70" s="49" customFormat="true" ht="17.4" hidden="false" customHeight="true" outlineLevel="0" collapsed="false">
      <c r="A70" s="46" t="n">
        <f aca="false">Modulliste!A70</f>
        <v>8620560</v>
      </c>
      <c r="B70" s="46"/>
      <c r="C70" s="46" t="str">
        <f aca="false">Modulliste!C70</f>
        <v>SI</v>
      </c>
      <c r="D70" s="21" t="s">
        <v>399</v>
      </c>
      <c r="E70" s="48" t="s">
        <v>270</v>
      </c>
      <c r="F70" s="48"/>
      <c r="G70" s="28" t="s">
        <v>379</v>
      </c>
      <c r="H70" s="28" t="s">
        <v>378</v>
      </c>
      <c r="I70" s="21"/>
      <c r="J70" s="21"/>
      <c r="K70" s="21" t="s">
        <v>328</v>
      </c>
      <c r="L70" s="20" t="s">
        <v>274</v>
      </c>
      <c r="M70" s="46" t="str">
        <f aca="false">IFERROR(P70,"N")</f>
        <v>J</v>
      </c>
      <c r="N70" s="20"/>
      <c r="O70" s="20"/>
      <c r="P70" s="49" t="str">
        <f aca="false">IF(SEARCH(Studiengang!$E$7,Modulliste!I70),"J","N")</f>
        <v>J</v>
      </c>
    </row>
    <row r="71" s="49" customFormat="true" ht="17.4" hidden="false" customHeight="true" outlineLevel="0" collapsed="false">
      <c r="A71" s="46" t="n">
        <f aca="false">Modulliste!A71</f>
        <v>8620570</v>
      </c>
      <c r="B71" s="46"/>
      <c r="C71" s="46" t="str">
        <f aca="false">Modulliste!C71</f>
        <v>SIM</v>
      </c>
      <c r="D71" s="21" t="s">
        <v>382</v>
      </c>
      <c r="E71" s="48" t="s">
        <v>288</v>
      </c>
      <c r="F71" s="48"/>
      <c r="G71" s="28" t="s">
        <v>290</v>
      </c>
      <c r="H71" s="28" t="s">
        <v>309</v>
      </c>
      <c r="I71" s="21" t="s">
        <v>394</v>
      </c>
      <c r="J71" s="21"/>
      <c r="K71" s="21" t="s">
        <v>361</v>
      </c>
      <c r="L71" s="20" t="s">
        <v>274</v>
      </c>
      <c r="M71" s="46" t="str">
        <f aca="false">IFERROR(P71,"N")</f>
        <v>J</v>
      </c>
      <c r="N71" s="20"/>
      <c r="O71" s="20"/>
      <c r="P71" s="49" t="str">
        <f aca="false">IF(SEARCH(Studiengang!$E$7,Modulliste!I71),"J","N")</f>
        <v>J</v>
      </c>
    </row>
    <row r="72" s="49" customFormat="true" ht="17.4" hidden="false" customHeight="true" outlineLevel="0" collapsed="false">
      <c r="A72" s="46" t="n">
        <f aca="false">Modulliste!A72</f>
        <v>8620580</v>
      </c>
      <c r="B72" s="46"/>
      <c r="C72" s="46" t="str">
        <f aca="false">Modulliste!C72</f>
        <v>SP</v>
      </c>
      <c r="D72" s="21" t="s">
        <v>347</v>
      </c>
      <c r="E72" s="48" t="s">
        <v>270</v>
      </c>
      <c r="F72" s="48"/>
      <c r="G72" s="28" t="s">
        <v>400</v>
      </c>
      <c r="H72" s="28" t="s">
        <v>401</v>
      </c>
      <c r="I72" s="21"/>
      <c r="J72" s="21"/>
      <c r="K72" s="21" t="s">
        <v>402</v>
      </c>
      <c r="L72" s="20" t="s">
        <v>280</v>
      </c>
      <c r="M72" s="46" t="str">
        <f aca="false">IFERROR(P72,"N")</f>
        <v>J</v>
      </c>
      <c r="N72" s="20"/>
      <c r="O72" s="20"/>
      <c r="P72" s="49" t="str">
        <f aca="false">IF(SEARCH(Studiengang!$E$7,Modulliste!I72),"J","N")</f>
        <v>J</v>
      </c>
    </row>
    <row r="73" s="49" customFormat="true" ht="17.4" hidden="false" customHeight="true" outlineLevel="0" collapsed="false">
      <c r="A73" s="46" t="n">
        <f aca="false">Modulliste!A73</f>
        <v>8620590</v>
      </c>
      <c r="B73" s="46"/>
      <c r="C73" s="46" t="str">
        <f aca="false">Modulliste!C73</f>
        <v>SPS</v>
      </c>
      <c r="D73" s="21"/>
      <c r="E73" s="48"/>
      <c r="F73" s="48"/>
      <c r="G73" s="28" t="s">
        <v>292</v>
      </c>
      <c r="H73" s="28" t="s">
        <v>403</v>
      </c>
      <c r="I73" s="21"/>
      <c r="J73" s="21"/>
      <c r="K73" s="21" t="s">
        <v>277</v>
      </c>
      <c r="L73" s="20" t="s">
        <v>280</v>
      </c>
      <c r="M73" s="46" t="str">
        <f aca="false">IFERROR(P73,"N")</f>
        <v>J</v>
      </c>
      <c r="N73" s="20"/>
      <c r="O73" s="20"/>
      <c r="P73" s="49" t="str">
        <f aca="false">IF(SEARCH(Studiengang!$E$7,Modulliste!I73),"J","N")</f>
        <v>J</v>
      </c>
    </row>
    <row r="74" s="49" customFormat="true" ht="17.4" hidden="false" customHeight="true" outlineLevel="0" collapsed="false">
      <c r="A74" s="58" t="n">
        <f aca="false">Modulliste!A74</f>
        <v>8620600</v>
      </c>
      <c r="B74" s="58"/>
      <c r="C74" s="31" t="str">
        <f aca="false">Modulliste!C74</f>
        <v>SYS</v>
      </c>
      <c r="D74" s="33" t="s">
        <v>347</v>
      </c>
      <c r="E74" s="59" t="s">
        <v>288</v>
      </c>
      <c r="F74" s="59"/>
      <c r="G74" s="32" t="s">
        <v>404</v>
      </c>
      <c r="H74" s="32" t="s">
        <v>339</v>
      </c>
      <c r="I74" s="33" t="s">
        <v>405</v>
      </c>
      <c r="J74" s="33"/>
      <c r="K74" s="33" t="s">
        <v>310</v>
      </c>
      <c r="L74" s="31" t="s">
        <v>280</v>
      </c>
      <c r="M74" s="31" t="s">
        <v>280</v>
      </c>
      <c r="N74" s="20"/>
      <c r="O74" s="20"/>
    </row>
    <row r="75" s="49" customFormat="true" ht="17.4" hidden="false" customHeight="true" outlineLevel="0" collapsed="false">
      <c r="A75" s="46" t="n">
        <f aca="false">Modulliste!A75</f>
        <v>8620610</v>
      </c>
      <c r="B75" s="46"/>
      <c r="C75" s="46" t="str">
        <f aca="false">Modulliste!C75</f>
        <v>US</v>
      </c>
      <c r="D75" s="21" t="s">
        <v>347</v>
      </c>
      <c r="E75" s="48" t="s">
        <v>270</v>
      </c>
      <c r="F75" s="48"/>
      <c r="G75" s="28" t="s">
        <v>301</v>
      </c>
      <c r="H75" s="28" t="s">
        <v>308</v>
      </c>
      <c r="I75" s="21"/>
      <c r="J75" s="21"/>
      <c r="K75" s="21" t="s">
        <v>406</v>
      </c>
      <c r="L75" s="20" t="s">
        <v>274</v>
      </c>
      <c r="M75" s="46" t="str">
        <f aca="false">IFERROR(P75,"N")</f>
        <v>J</v>
      </c>
      <c r="N75" s="20"/>
      <c r="O75" s="20"/>
      <c r="P75" s="49" t="str">
        <f aca="false">IF(SEARCH(Studiengang!$E$7,Modulliste!I75),"J","N")</f>
        <v>J</v>
      </c>
    </row>
    <row r="76" s="49" customFormat="true" ht="17.4" hidden="false" customHeight="true" outlineLevel="0" collapsed="false">
      <c r="A76" s="46" t="n">
        <f aca="false">Modulliste!A76</f>
        <v>8620620</v>
      </c>
      <c r="B76" s="46"/>
      <c r="C76" s="46" t="str">
        <f aca="false">Modulliste!C76</f>
        <v>VMCB</v>
      </c>
      <c r="D76" s="21" t="s">
        <v>407</v>
      </c>
      <c r="E76" s="48"/>
      <c r="F76" s="48"/>
      <c r="G76" s="28" t="s">
        <v>408</v>
      </c>
      <c r="H76" s="28" t="s">
        <v>315</v>
      </c>
      <c r="I76" s="21"/>
      <c r="J76" s="21"/>
      <c r="K76" s="21"/>
      <c r="L76" s="20" t="s">
        <v>280</v>
      </c>
      <c r="M76" s="46" t="str">
        <f aca="false">IFERROR(P76,"N")</f>
        <v>J</v>
      </c>
      <c r="N76" s="20"/>
      <c r="O76" s="20"/>
      <c r="P76" s="49" t="str">
        <f aca="false">IF(SEARCH(Studiengang!$E$7,Modulliste!I76),"J","N")</f>
        <v>J</v>
      </c>
    </row>
    <row r="77" s="49" customFormat="true" ht="17.4" hidden="false" customHeight="true" outlineLevel="0" collapsed="false">
      <c r="A77" s="46" t="n">
        <f aca="false">Modulliste!A77</f>
        <v>8620630</v>
      </c>
      <c r="B77" s="46"/>
      <c r="C77" s="46" t="str">
        <f aca="false">Modulliste!C77</f>
        <v>VMS</v>
      </c>
      <c r="D77" s="21" t="s">
        <v>332</v>
      </c>
      <c r="E77" s="48"/>
      <c r="F77" s="48"/>
      <c r="G77" s="28" t="s">
        <v>409</v>
      </c>
      <c r="H77" s="28" t="s">
        <v>410</v>
      </c>
      <c r="I77" s="21"/>
      <c r="J77" s="21"/>
      <c r="K77" s="21"/>
      <c r="L77" s="20" t="s">
        <v>280</v>
      </c>
      <c r="M77" s="46" t="str">
        <f aca="false">IFERROR(P77,"N")</f>
        <v>N</v>
      </c>
      <c r="N77" s="20"/>
      <c r="O77" s="20"/>
      <c r="P77" s="49" t="e">
        <f aca="false">IF(SEARCH(Studiengang!$E$7,Modulliste!I77),"J","N")</f>
        <v>#VALUE!</v>
      </c>
    </row>
    <row r="78" s="49" customFormat="true" ht="17.4" hidden="false" customHeight="true" outlineLevel="0" collapsed="false">
      <c r="A78" s="46" t="n">
        <f aca="false">Modulliste!A78</f>
        <v>8620650</v>
      </c>
      <c r="B78" s="46"/>
      <c r="C78" s="46" t="str">
        <f aca="false">Modulliste!C78</f>
        <v>ENE</v>
      </c>
      <c r="D78" s="21" t="s">
        <v>347</v>
      </c>
      <c r="E78" s="48" t="s">
        <v>270</v>
      </c>
      <c r="F78" s="48"/>
      <c r="G78" s="28" t="s">
        <v>411</v>
      </c>
      <c r="H78" s="28"/>
      <c r="I78" s="21"/>
      <c r="J78" s="21"/>
      <c r="K78" s="21"/>
      <c r="L78" s="20" t="s">
        <v>274</v>
      </c>
      <c r="M78" s="46" t="str">
        <f aca="false">IFERROR(P78,"N")</f>
        <v>N</v>
      </c>
      <c r="N78" s="20"/>
      <c r="O78" s="20"/>
      <c r="P78" s="49" t="e">
        <f aca="false">IF(SEARCH(Studiengang!$E$7,Modulliste!I78),"J","N")</f>
        <v>#VALUE!</v>
      </c>
    </row>
    <row r="79" s="49" customFormat="true" ht="17.4" hidden="false" customHeight="true" outlineLevel="0" collapsed="false">
      <c r="A79" s="46" t="n">
        <f aca="false">Modulliste!A79</f>
        <v>8620660</v>
      </c>
      <c r="B79" s="46"/>
      <c r="C79" s="46" t="str">
        <f aca="false">Modulliste!C79</f>
        <v>ENS</v>
      </c>
      <c r="D79" s="21" t="s">
        <v>347</v>
      </c>
      <c r="E79" s="48" t="s">
        <v>270</v>
      </c>
      <c r="F79" s="48"/>
      <c r="G79" s="28" t="s">
        <v>412</v>
      </c>
      <c r="H79" s="28" t="s">
        <v>413</v>
      </c>
      <c r="I79" s="21"/>
      <c r="J79" s="21"/>
      <c r="K79" s="21" t="s">
        <v>364</v>
      </c>
      <c r="L79" s="20" t="s">
        <v>274</v>
      </c>
      <c r="M79" s="46" t="str">
        <f aca="false">IFERROR(P79,"N")</f>
        <v>N</v>
      </c>
      <c r="N79" s="20"/>
      <c r="O79" s="20"/>
      <c r="P79" s="49" t="e">
        <f aca="false">IF(SEARCH(Studiengang!$E$7,Modulliste!I79),"J","N")</f>
        <v>#VALUE!</v>
      </c>
    </row>
    <row r="80" s="49" customFormat="true" ht="17.4" hidden="false" customHeight="true" outlineLevel="0" collapsed="false">
      <c r="A80" s="46" t="n">
        <f aca="false">Modulliste!A80</f>
        <v>8620670</v>
      </c>
      <c r="B80" s="46"/>
      <c r="C80" s="46" t="str">
        <f aca="false">Modulliste!C80</f>
        <v>ENT</v>
      </c>
      <c r="D80" s="21" t="s">
        <v>269</v>
      </c>
      <c r="E80" s="48" t="s">
        <v>270</v>
      </c>
      <c r="F80" s="48"/>
      <c r="G80" s="28" t="s">
        <v>372</v>
      </c>
      <c r="H80" s="28" t="s">
        <v>372</v>
      </c>
      <c r="I80" s="21"/>
      <c r="J80" s="21"/>
      <c r="K80" s="21" t="s">
        <v>414</v>
      </c>
      <c r="L80" s="20" t="s">
        <v>274</v>
      </c>
      <c r="M80" s="46" t="str">
        <f aca="false">IFERROR(P80,"N")</f>
        <v>J</v>
      </c>
      <c r="N80" s="20"/>
      <c r="O80" s="20"/>
      <c r="P80" s="49" t="str">
        <f aca="false">IF(SEARCH(Studiengang!$E$7,Modulliste!I80),"J","N")</f>
        <v>J</v>
      </c>
    </row>
    <row r="81" s="60" customFormat="true" ht="17.4" hidden="false" customHeight="true" outlineLevel="0" collapsed="false">
      <c r="A81" s="58" t="n">
        <f aca="false">Modulliste!A81</f>
        <v>8620690</v>
      </c>
      <c r="B81" s="58"/>
      <c r="C81" s="58" t="str">
        <f aca="false">Modulliste!C81</f>
        <v>MTW</v>
      </c>
      <c r="D81" s="33" t="s">
        <v>322</v>
      </c>
      <c r="E81" s="59"/>
      <c r="F81" s="59"/>
      <c r="G81" s="32" t="s">
        <v>415</v>
      </c>
      <c r="H81" s="32" t="s">
        <v>416</v>
      </c>
      <c r="I81" s="33"/>
      <c r="J81" s="33"/>
      <c r="K81" s="33" t="s">
        <v>277</v>
      </c>
      <c r="L81" s="31" t="s">
        <v>280</v>
      </c>
      <c r="M81" s="31" t="s">
        <v>280</v>
      </c>
      <c r="N81" s="31"/>
      <c r="O81" s="31"/>
      <c r="P81" s="49" t="str">
        <f aca="false">IF(SEARCH(Studiengang!$E$7,Modulliste!I81),"J","N")</f>
        <v>J</v>
      </c>
    </row>
    <row r="82" s="49" customFormat="true" ht="17.4" hidden="false" customHeight="true" outlineLevel="0" collapsed="false">
      <c r="A82" s="46" t="n">
        <f aca="false">Modulliste!A82</f>
        <v>8620700</v>
      </c>
      <c r="B82" s="46"/>
      <c r="C82" s="46" t="str">
        <f aca="false">Modulliste!C82</f>
        <v>PI</v>
      </c>
      <c r="D82" s="21" t="s">
        <v>269</v>
      </c>
      <c r="E82" s="48" t="s">
        <v>270</v>
      </c>
      <c r="F82" s="48"/>
      <c r="G82" s="28" t="s">
        <v>365</v>
      </c>
      <c r="H82" s="28" t="s">
        <v>417</v>
      </c>
      <c r="I82" s="21"/>
      <c r="J82" s="21"/>
      <c r="K82" s="21" t="s">
        <v>418</v>
      </c>
      <c r="L82" s="20" t="s">
        <v>274</v>
      </c>
      <c r="M82" s="46" t="str">
        <f aca="false">IFERROR(P82,"N")</f>
        <v>N</v>
      </c>
      <c r="N82" s="20" t="s">
        <v>367</v>
      </c>
      <c r="O82" s="20"/>
      <c r="P82" s="49" t="e">
        <f aca="false">IF(SEARCH(Studiengang!$E$7,Modulliste!I82),"J","N")</f>
        <v>#VALUE!</v>
      </c>
    </row>
    <row r="83" s="51" customFormat="true" ht="17.3" hidden="false" customHeight="true" outlineLevel="0" collapsed="false">
      <c r="A83" s="46" t="n">
        <f aca="false">Modulliste!A83</f>
        <v>8620720</v>
      </c>
      <c r="B83" s="46"/>
      <c r="C83" s="46" t="str">
        <f aca="false">Modulliste!C83</f>
        <v>DIE</v>
      </c>
      <c r="D83" s="21" t="s">
        <v>419</v>
      </c>
      <c r="E83" s="48"/>
      <c r="F83" s="48"/>
      <c r="G83" s="28" t="s">
        <v>415</v>
      </c>
      <c r="H83" s="28" t="s">
        <v>416</v>
      </c>
      <c r="I83" s="21"/>
      <c r="J83" s="21"/>
      <c r="K83" s="21"/>
      <c r="L83" s="20" t="s">
        <v>280</v>
      </c>
      <c r="M83" s="46" t="str">
        <f aca="false">IFERROR(P83,"N")</f>
        <v>J</v>
      </c>
      <c r="N83" s="20"/>
      <c r="O83" s="20"/>
      <c r="P83" s="49" t="str">
        <f aca="false">IF(SEARCH(Studiengang!$E$7,Modulliste!I83),"J","N")</f>
        <v>J</v>
      </c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  <c r="IK83" s="50"/>
      <c r="IL83" s="50"/>
      <c r="IM83" s="50"/>
      <c r="IN83" s="50"/>
      <c r="IO83" s="50"/>
      <c r="IP83" s="50"/>
      <c r="IQ83" s="50"/>
      <c r="IR83" s="50"/>
      <c r="IS83" s="50"/>
      <c r="IT83" s="50"/>
      <c r="IU83" s="50"/>
      <c r="IV83" s="50"/>
      <c r="IW83" s="50"/>
      <c r="IX83" s="50"/>
    </row>
    <row r="84" s="51" customFormat="true" ht="17.3" hidden="false" customHeight="true" outlineLevel="0" collapsed="false">
      <c r="A84" s="46" t="n">
        <f aca="false">Modulliste!A84</f>
        <v>8620710</v>
      </c>
      <c r="B84" s="46"/>
      <c r="C84" s="46" t="str">
        <f aca="false">Modulliste!C84</f>
        <v>PRM</v>
      </c>
      <c r="D84" s="21" t="s">
        <v>382</v>
      </c>
      <c r="E84" s="48" t="s">
        <v>270</v>
      </c>
      <c r="F84" s="48"/>
      <c r="G84" s="28" t="s">
        <v>416</v>
      </c>
      <c r="H84" s="28" t="s">
        <v>420</v>
      </c>
      <c r="I84" s="21"/>
      <c r="J84" s="21"/>
      <c r="K84" s="21" t="s">
        <v>421</v>
      </c>
      <c r="L84" s="20" t="s">
        <v>274</v>
      </c>
      <c r="M84" s="46" t="str">
        <f aca="false">IFERROR(P84,"N")</f>
        <v>N</v>
      </c>
      <c r="N84" s="20" t="s">
        <v>367</v>
      </c>
      <c r="O84" s="20"/>
      <c r="P84" s="49" t="e">
        <f aca="false">IF(SEARCH(Studiengang!$E$7,Modulliste!I84),"J","N")</f>
        <v>#VALUE!</v>
      </c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0"/>
      <c r="BU84" s="50"/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  <c r="EB84" s="50"/>
      <c r="EC84" s="50"/>
      <c r="ED84" s="50"/>
      <c r="EE84" s="50"/>
      <c r="EF84" s="50"/>
      <c r="EG84" s="50"/>
      <c r="EH84" s="50"/>
      <c r="EI84" s="50"/>
      <c r="EJ84" s="5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  <c r="IK84" s="50"/>
      <c r="IL84" s="50"/>
      <c r="IM84" s="50"/>
      <c r="IN84" s="50"/>
      <c r="IO84" s="50"/>
      <c r="IP84" s="50"/>
      <c r="IQ84" s="50"/>
      <c r="IR84" s="50"/>
      <c r="IS84" s="50"/>
      <c r="IT84" s="50"/>
      <c r="IU84" s="50"/>
      <c r="IV84" s="50"/>
      <c r="IW84" s="50"/>
      <c r="IX84" s="50"/>
    </row>
    <row r="85" s="51" customFormat="true" ht="17.3" hidden="false" customHeight="true" outlineLevel="0" collapsed="false">
      <c r="A85" s="46" t="n">
        <f aca="false">Modulliste!A85</f>
        <v>8620730</v>
      </c>
      <c r="B85" s="46"/>
      <c r="C85" s="46" t="str">
        <f aca="false">Modulliste!C85</f>
        <v>SYE</v>
      </c>
      <c r="D85" s="21" t="s">
        <v>422</v>
      </c>
      <c r="E85" s="48" t="s">
        <v>270</v>
      </c>
      <c r="F85" s="48"/>
      <c r="G85" s="28" t="s">
        <v>423</v>
      </c>
      <c r="H85" s="28" t="s">
        <v>339</v>
      </c>
      <c r="I85" s="21"/>
      <c r="J85" s="21"/>
      <c r="K85" s="21"/>
      <c r="L85" s="20" t="s">
        <v>274</v>
      </c>
      <c r="M85" s="46" t="str">
        <f aca="false">IFERROR(P85,"N")</f>
        <v>J</v>
      </c>
      <c r="N85" s="20"/>
      <c r="O85" s="20"/>
      <c r="P85" s="49" t="str">
        <f aca="false">IF(SEARCH(Studiengang!$E$7,Modulliste!I85),"J","N")</f>
        <v>J</v>
      </c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  <c r="BQ85" s="50"/>
      <c r="BR85" s="50"/>
      <c r="BS85" s="50"/>
      <c r="BT85" s="50"/>
      <c r="BU85" s="50"/>
      <c r="BV85" s="5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50"/>
      <c r="EF85" s="50"/>
      <c r="EG85" s="50"/>
      <c r="EH85" s="50"/>
      <c r="EI85" s="50"/>
      <c r="EJ85" s="5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  <c r="IK85" s="50"/>
      <c r="IL85" s="50"/>
      <c r="IM85" s="50"/>
      <c r="IN85" s="50"/>
      <c r="IO85" s="50"/>
      <c r="IP85" s="50"/>
      <c r="IQ85" s="50"/>
      <c r="IR85" s="50"/>
      <c r="IS85" s="50"/>
      <c r="IT85" s="50"/>
      <c r="IU85" s="50"/>
      <c r="IV85" s="50"/>
      <c r="IW85" s="50"/>
      <c r="IX85" s="50"/>
    </row>
    <row r="86" s="51" customFormat="true" ht="17.3" hidden="false" customHeight="true" outlineLevel="0" collapsed="false">
      <c r="A86" s="46" t="n">
        <f aca="false">Modulliste!A86</f>
        <v>0</v>
      </c>
      <c r="B86" s="46"/>
      <c r="C86" s="46" t="str">
        <f aca="false">Modulliste!C86</f>
        <v>MLJ</v>
      </c>
      <c r="D86" s="21" t="s">
        <v>424</v>
      </c>
      <c r="E86" s="48"/>
      <c r="F86" s="48"/>
      <c r="G86" s="28" t="s">
        <v>425</v>
      </c>
      <c r="H86" s="28" t="s">
        <v>426</v>
      </c>
      <c r="I86" s="21"/>
      <c r="J86" s="21"/>
      <c r="K86" s="21"/>
      <c r="L86" s="20" t="s">
        <v>280</v>
      </c>
      <c r="M86" s="46" t="str">
        <f aca="false">IFERROR(P86,"N")</f>
        <v>J</v>
      </c>
      <c r="N86" s="20"/>
      <c r="O86" s="20"/>
      <c r="P86" s="49" t="str">
        <f aca="false">IF(SEARCH(Studiengang!$E$7,Modulliste!I86),"J","N")</f>
        <v>J</v>
      </c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  <c r="EB86" s="50"/>
      <c r="EC86" s="50"/>
      <c r="ED86" s="50"/>
      <c r="EE86" s="50"/>
      <c r="EF86" s="50"/>
      <c r="EG86" s="50"/>
      <c r="EH86" s="50"/>
      <c r="EI86" s="50"/>
      <c r="EJ86" s="5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  <c r="IK86" s="50"/>
      <c r="IL86" s="50"/>
      <c r="IM86" s="50"/>
      <c r="IN86" s="50"/>
      <c r="IO86" s="50"/>
      <c r="IP86" s="50"/>
      <c r="IQ86" s="50"/>
      <c r="IR86" s="50"/>
      <c r="IS86" s="50"/>
      <c r="IT86" s="50"/>
      <c r="IU86" s="50"/>
      <c r="IV86" s="50"/>
      <c r="IW86" s="50"/>
      <c r="IX86" s="50"/>
    </row>
    <row r="88" customFormat="false" ht="17" hidden="false" customHeight="true" outlineLevel="0" collapsed="false">
      <c r="D88" s="61" t="s">
        <v>269</v>
      </c>
      <c r="E88" s="61" t="s">
        <v>427</v>
      </c>
      <c r="F88" s="61"/>
      <c r="G88" s="61"/>
      <c r="H88" s="61"/>
      <c r="I88" s="61"/>
      <c r="J88" s="61"/>
      <c r="K88" s="61" t="s">
        <v>428</v>
      </c>
      <c r="L88" s="61" t="s">
        <v>429</v>
      </c>
      <c r="M88" s="61"/>
      <c r="N88" s="61"/>
      <c r="O88" s="61"/>
    </row>
    <row r="89" customFormat="false" ht="17" hidden="false" customHeight="true" outlineLevel="0" collapsed="false">
      <c r="D89" s="61" t="s">
        <v>430</v>
      </c>
      <c r="E89" s="61" t="s">
        <v>431</v>
      </c>
      <c r="F89" s="61"/>
      <c r="H89" s="61"/>
      <c r="I89" s="61"/>
      <c r="J89" s="61"/>
      <c r="K89" s="61" t="s">
        <v>432</v>
      </c>
      <c r="L89" s="61" t="s">
        <v>433</v>
      </c>
      <c r="M89" s="61"/>
      <c r="N89" s="61"/>
      <c r="O89" s="61"/>
    </row>
    <row r="90" customFormat="false" ht="17" hidden="false" customHeight="true" outlineLevel="0" collapsed="false">
      <c r="D90" s="61" t="s">
        <v>434</v>
      </c>
      <c r="E90" s="61" t="s">
        <v>435</v>
      </c>
      <c r="F90" s="61"/>
      <c r="G90" s="61"/>
      <c r="H90" s="61"/>
      <c r="I90" s="61"/>
      <c r="J90" s="61"/>
      <c r="K90" s="61" t="s">
        <v>436</v>
      </c>
      <c r="L90" s="61" t="s">
        <v>437</v>
      </c>
      <c r="M90" s="61"/>
      <c r="N90" s="61"/>
      <c r="O90" s="61"/>
    </row>
    <row r="91" customFormat="false" ht="17" hidden="false" customHeight="true" outlineLevel="0" collapsed="false">
      <c r="D91" s="61" t="s">
        <v>438</v>
      </c>
      <c r="E91" s="61" t="s">
        <v>439</v>
      </c>
      <c r="F91" s="61"/>
      <c r="G91" s="61"/>
      <c r="H91" s="61"/>
      <c r="I91" s="61"/>
      <c r="J91" s="61"/>
      <c r="K91" s="61" t="s">
        <v>440</v>
      </c>
      <c r="L91" s="61" t="s">
        <v>441</v>
      </c>
      <c r="M91" s="61"/>
      <c r="N91" s="61"/>
      <c r="O91" s="61"/>
    </row>
    <row r="92" customFormat="false" ht="17" hidden="false" customHeight="true" outlineLevel="0" collapsed="false">
      <c r="D92" s="61" t="s">
        <v>442</v>
      </c>
      <c r="E92" s="61" t="s">
        <v>443</v>
      </c>
      <c r="F92" s="61"/>
      <c r="G92" s="61"/>
      <c r="H92" s="61"/>
      <c r="I92" s="61"/>
      <c r="J92" s="61"/>
      <c r="K92" s="39" t="s">
        <v>444</v>
      </c>
      <c r="L92" s="61" t="s">
        <v>445</v>
      </c>
      <c r="M92" s="39"/>
      <c r="N92" s="39"/>
      <c r="O92" s="61"/>
    </row>
    <row r="93" customFormat="false" ht="17" hidden="false" customHeight="true" outlineLevel="0" collapsed="false">
      <c r="D93" s="61" t="s">
        <v>446</v>
      </c>
      <c r="E93" s="61" t="s">
        <v>447</v>
      </c>
      <c r="F93" s="61"/>
      <c r="G93" s="61"/>
      <c r="H93" s="61"/>
      <c r="I93" s="61"/>
      <c r="J93" s="61"/>
      <c r="K93" s="61" t="s">
        <v>328</v>
      </c>
      <c r="L93" s="61" t="s">
        <v>448</v>
      </c>
      <c r="M93" s="61"/>
      <c r="N93" s="61"/>
      <c r="O93" s="61"/>
    </row>
    <row r="94" customFormat="false" ht="17" hidden="false" customHeight="true" outlineLevel="0" collapsed="false">
      <c r="D94" s="61" t="s">
        <v>449</v>
      </c>
      <c r="E94" s="61" t="s">
        <v>450</v>
      </c>
      <c r="F94" s="61"/>
      <c r="G94" s="61"/>
      <c r="H94" s="61"/>
      <c r="I94" s="61"/>
      <c r="J94" s="61"/>
      <c r="K94" s="61" t="s">
        <v>451</v>
      </c>
      <c r="L94" s="61" t="s">
        <v>452</v>
      </c>
      <c r="M94" s="61"/>
      <c r="N94" s="61"/>
      <c r="O94" s="61"/>
    </row>
    <row r="95" customFormat="false" ht="17" hidden="false" customHeight="true" outlineLevel="0" collapsed="false">
      <c r="D95" s="61" t="s">
        <v>453</v>
      </c>
      <c r="E95" s="61" t="s">
        <v>454</v>
      </c>
      <c r="F95" s="61"/>
      <c r="G95" s="61"/>
      <c r="H95" s="61"/>
      <c r="I95" s="61"/>
      <c r="J95" s="61"/>
      <c r="K95" s="61" t="s">
        <v>455</v>
      </c>
      <c r="L95" s="61" t="s">
        <v>456</v>
      </c>
      <c r="M95" s="61"/>
      <c r="N95" s="61"/>
      <c r="O95" s="61"/>
    </row>
    <row r="96" customFormat="false" ht="17" hidden="false" customHeight="true" outlineLevel="0" collapsed="false">
      <c r="D96" s="61" t="s">
        <v>457</v>
      </c>
      <c r="E96" s="61" t="s">
        <v>458</v>
      </c>
      <c r="F96" s="61"/>
      <c r="G96" s="61"/>
      <c r="H96" s="61"/>
      <c r="I96" s="61"/>
      <c r="J96" s="61"/>
      <c r="K96" s="61" t="s">
        <v>277</v>
      </c>
      <c r="L96" s="61" t="s">
        <v>459</v>
      </c>
      <c r="M96" s="61"/>
      <c r="N96" s="61"/>
      <c r="O96" s="61"/>
    </row>
    <row r="97" customFormat="false" ht="17" hidden="false" customHeight="true" outlineLevel="0" collapsed="false">
      <c r="D97" s="61" t="s">
        <v>340</v>
      </c>
      <c r="E97" s="61" t="s">
        <v>460</v>
      </c>
      <c r="F97" s="61"/>
      <c r="G97" s="61"/>
    </row>
    <row r="98" customFormat="false" ht="17" hidden="false" customHeight="true" outlineLevel="0" collapsed="false">
      <c r="D98" s="61" t="s">
        <v>461</v>
      </c>
      <c r="E98" s="61" t="s">
        <v>462</v>
      </c>
      <c r="F98" s="61"/>
    </row>
    <row r="99" customFormat="false" ht="17" hidden="false" customHeight="true" outlineLevel="0" collapsed="false">
      <c r="D99" s="38" t="s">
        <v>322</v>
      </c>
      <c r="E99" s="38" t="s">
        <v>463</v>
      </c>
    </row>
    <row r="100" customFormat="false" ht="17" hidden="false" customHeight="true" outlineLevel="0" collapsed="false">
      <c r="D100" s="38" t="s">
        <v>464</v>
      </c>
      <c r="E100" s="38" t="s">
        <v>465</v>
      </c>
    </row>
    <row r="101" customFormat="false" ht="17" hidden="false" customHeight="true" outlineLevel="0" collapsed="false">
      <c r="D101" s="38" t="s">
        <v>466</v>
      </c>
      <c r="E101" s="38" t="s">
        <v>467</v>
      </c>
    </row>
    <row r="102" customFormat="false" ht="17" hidden="false" customHeight="true" outlineLevel="0" collapsed="false">
      <c r="D102" s="61" t="s">
        <v>352</v>
      </c>
      <c r="E102" s="61" t="s">
        <v>468</v>
      </c>
    </row>
    <row r="103" customFormat="false" ht="12.8" hidden="false" customHeight="false" outlineLevel="0" collapsed="false">
      <c r="D103" s="61" t="s">
        <v>469</v>
      </c>
      <c r="E103" s="61" t="s">
        <v>470</v>
      </c>
    </row>
    <row r="104" customFormat="false" ht="59.7" hidden="false" customHeight="true" outlineLevel="0" collapsed="false">
      <c r="D104" s="62" t="s">
        <v>471</v>
      </c>
      <c r="E104" s="63" t="s">
        <v>472</v>
      </c>
      <c r="F104" s="64"/>
      <c r="G104" s="65"/>
      <c r="H104" s="61"/>
      <c r="I104" s="61"/>
      <c r="J104" s="61"/>
    </row>
    <row r="105" customFormat="false" ht="69" hidden="false" customHeight="true" outlineLevel="0" collapsed="false">
      <c r="D105" s="66"/>
      <c r="E105" s="67" t="s">
        <v>473</v>
      </c>
      <c r="F105" s="64"/>
      <c r="G105" s="65"/>
      <c r="J105" s="61"/>
    </row>
    <row r="106" customFormat="false" ht="64.05" hidden="false" customHeight="false" outlineLevel="0" collapsed="false">
      <c r="D106" s="66"/>
      <c r="E106" s="67" t="s">
        <v>474</v>
      </c>
      <c r="F106" s="67"/>
      <c r="J106" s="61"/>
    </row>
    <row r="107" customFormat="false" ht="64.15" hidden="false" customHeight="false" outlineLevel="0" collapsed="false">
      <c r="D107" s="68"/>
      <c r="E107" s="69" t="s">
        <v>475</v>
      </c>
      <c r="F107" s="70"/>
      <c r="G107" s="65"/>
      <c r="H107" s="65"/>
      <c r="I107" s="65"/>
      <c r="J107" s="61"/>
    </row>
  </sheetData>
  <printOptions headings="false" gridLines="false" gridLinesSet="true" horizontalCentered="false" verticalCentered="false"/>
  <pageMargins left="0.590277777777778" right="0.590277777777778" top="0.7875" bottom="0.78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8" activeCellId="0" sqref="E28"/>
    </sheetView>
  </sheetViews>
  <sheetFormatPr defaultColWidth="13.41796875" defaultRowHeight="13.2" zeroHeight="false" outlineLevelRow="0" outlineLevelCol="0"/>
  <cols>
    <col collapsed="false" customWidth="true" hidden="false" outlineLevel="0" max="257" min="1" style="1" width="11.45"/>
  </cols>
  <sheetData>
    <row r="1" customFormat="false" ht="13.2" hidden="false" customHeight="false" outlineLevel="0" collapsed="false">
      <c r="A1" s="71" t="s">
        <v>476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customFormat="false" ht="13.2" hidden="false" customHeight="false" outlineLevel="0" collapsed="false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customFormat="false" ht="13.2" hidden="false" customHeight="false" outlineLevel="0" collapsed="false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</row>
    <row r="4" customFormat="false" ht="13.2" hidden="false" customHeight="false" outlineLevel="0" collapsed="false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customFormat="false" ht="13.2" hidden="false" customHeight="false" outlineLevel="0" collapsed="false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</row>
    <row r="6" customFormat="false" ht="13.2" hidden="false" customHeight="false" outlineLevel="0" collapsed="false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</row>
    <row r="7" customFormat="false" ht="13.2" hidden="false" customHeight="false" outlineLevel="0" collapsed="false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</row>
    <row r="8" customFormat="false" ht="13.2" hidden="false" customHeight="false" outlineLevel="0" collapsed="false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</row>
    <row r="9" customFormat="false" ht="13.2" hidden="false" customHeight="false" outlineLevel="0" collapsed="false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</row>
    <row r="10" customFormat="false" ht="13.2" hidden="false" customHeight="false" outlineLevel="0" collapsed="false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</row>
    <row r="11" customFormat="false" ht="13.2" hidden="false" customHeight="false" outlineLevel="0" collapsed="false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customFormat="false" ht="13.2" hidden="false" customHeight="false" outlineLevel="0" collapsed="false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customFormat="false" ht="13.2" hidden="false" customHeight="false" outlineLevel="0" collapsed="false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customFormat="false" ht="13.2" hidden="false" customHeight="false" outlineLevel="0" collapsed="false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customFormat="false" ht="13.2" hidden="false" customHeight="false" outlineLevel="0" collapsed="false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</row>
  </sheetData>
  <mergeCells count="1">
    <mergeCell ref="A1:K15"/>
  </mergeCells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4" activeCellId="0" sqref="A24"/>
    </sheetView>
  </sheetViews>
  <sheetFormatPr defaultColWidth="13.41796875" defaultRowHeight="13.2" zeroHeight="false" outlineLevelRow="0" outlineLevelCol="0"/>
  <cols>
    <col collapsed="false" customWidth="true" hidden="false" outlineLevel="0" max="1" min="1" style="1" width="9"/>
    <col collapsed="false" customWidth="true" hidden="false" outlineLevel="0" max="2" min="2" style="14" width="7.44"/>
    <col collapsed="false" customWidth="true" hidden="false" outlineLevel="0" max="3" min="3" style="1" width="11.45"/>
    <col collapsed="false" customWidth="true" hidden="false" outlineLevel="0" max="5" min="4" style="1" width="38.1"/>
    <col collapsed="false" customWidth="true" hidden="false" outlineLevel="0" max="257" min="6" style="1" width="11.45"/>
  </cols>
  <sheetData>
    <row r="1" customFormat="false" ht="42" hidden="false" customHeight="true" outlineLevel="0" collapsed="false">
      <c r="A1" s="16" t="str">
        <f aca="false">Modulliste!A1</f>
        <v>HIS-Modulnr.</v>
      </c>
      <c r="B1" s="16" t="s">
        <v>13</v>
      </c>
      <c r="C1" s="17" t="str">
        <f aca="false">Modulliste!C1</f>
        <v>Modulkurz-bezeichnung</v>
      </c>
      <c r="D1" s="72" t="s">
        <v>477</v>
      </c>
      <c r="E1" s="72" t="s">
        <v>478</v>
      </c>
    </row>
    <row r="2" customFormat="false" ht="18.15" hidden="false" customHeight="true" outlineLevel="0" collapsed="false">
      <c r="A2" s="73" t="n">
        <f aca="false">Modulliste!A2</f>
        <v>8610010</v>
      </c>
      <c r="B2" s="73" t="n">
        <f aca="false">Modulliste!B2</f>
        <v>1</v>
      </c>
      <c r="C2" s="73" t="str">
        <f aca="false">Modulliste!C2</f>
        <v>MA1</v>
      </c>
      <c r="D2" s="74" t="s">
        <v>479</v>
      </c>
      <c r="E2" s="74" t="s">
        <v>479</v>
      </c>
    </row>
    <row r="3" customFormat="false" ht="18.15" hidden="false" customHeight="true" outlineLevel="0" collapsed="false">
      <c r="A3" s="73" t="n">
        <f aca="false">Modulliste!A3</f>
        <v>8610020</v>
      </c>
      <c r="B3" s="73" t="str">
        <f aca="false">Modulliste!B3</f>
        <v>2.1</v>
      </c>
      <c r="C3" s="73" t="str">
        <f aca="false">Modulliste!C3</f>
        <v>IN1</v>
      </c>
      <c r="D3" s="74" t="s">
        <v>479</v>
      </c>
      <c r="E3" s="74" t="s">
        <v>479</v>
      </c>
    </row>
    <row r="4" customFormat="false" ht="18.15" hidden="false" customHeight="true" outlineLevel="0" collapsed="false">
      <c r="A4" s="73" t="n">
        <f aca="false">Modulliste!A4</f>
        <v>8610030</v>
      </c>
      <c r="B4" s="73" t="str">
        <f aca="false">Modulliste!B4</f>
        <v>2.2</v>
      </c>
      <c r="C4" s="73" t="str">
        <f aca="false">Modulliste!C4</f>
        <v>PIN1</v>
      </c>
      <c r="D4" s="74" t="s">
        <v>479</v>
      </c>
      <c r="E4" s="74" t="s">
        <v>479</v>
      </c>
    </row>
    <row r="5" customFormat="false" ht="18.15" hidden="false" customHeight="true" outlineLevel="0" collapsed="false">
      <c r="A5" s="73" t="n">
        <f aca="false">Modulliste!A5</f>
        <v>8610040</v>
      </c>
      <c r="B5" s="73" t="str">
        <f aca="false">Modulliste!B5</f>
        <v>3.1</v>
      </c>
      <c r="C5" s="73" t="str">
        <f aca="false">Modulliste!C5</f>
        <v>PH</v>
      </c>
      <c r="D5" s="74" t="s">
        <v>479</v>
      </c>
      <c r="E5" s="74" t="s">
        <v>479</v>
      </c>
    </row>
    <row r="6" customFormat="false" ht="18.15" hidden="false" customHeight="true" outlineLevel="0" collapsed="false">
      <c r="A6" s="73" t="n">
        <f aca="false">Modulliste!A6</f>
        <v>8610050</v>
      </c>
      <c r="B6" s="73" t="str">
        <f aca="false">Modulliste!B6</f>
        <v>3.2</v>
      </c>
      <c r="C6" s="73" t="str">
        <f aca="false">Modulliste!C6</f>
        <v>PPH</v>
      </c>
      <c r="D6" s="74" t="s">
        <v>479</v>
      </c>
      <c r="E6" s="74" t="s">
        <v>479</v>
      </c>
    </row>
    <row r="7" customFormat="false" ht="18.15" hidden="false" customHeight="true" outlineLevel="0" collapsed="false">
      <c r="A7" s="73" t="n">
        <f aca="false">Modulliste!A7</f>
        <v>8610060</v>
      </c>
      <c r="B7" s="73" t="n">
        <f aca="false">Modulliste!B7</f>
        <v>4</v>
      </c>
      <c r="C7" s="73" t="str">
        <f aca="false">Modulliste!C7</f>
        <v>GE1</v>
      </c>
      <c r="D7" s="74" t="s">
        <v>479</v>
      </c>
      <c r="E7" s="74" t="s">
        <v>479</v>
      </c>
    </row>
    <row r="8" customFormat="false" ht="18.15" hidden="false" customHeight="true" outlineLevel="0" collapsed="false">
      <c r="A8" s="73" t="n">
        <f aca="false">Modulliste!A8</f>
        <v>8610070</v>
      </c>
      <c r="B8" s="73" t="n">
        <f aca="false">Modulliste!B8</f>
        <v>5</v>
      </c>
      <c r="C8" s="73" t="str">
        <f aca="false">Modulliste!C8</f>
        <v>SN</v>
      </c>
      <c r="D8" s="74" t="s">
        <v>479</v>
      </c>
      <c r="E8" s="74" t="s">
        <v>479</v>
      </c>
    </row>
    <row r="9" customFormat="false" ht="18.15" hidden="false" customHeight="true" outlineLevel="0" collapsed="false">
      <c r="A9" s="73" t="n">
        <f aca="false">Modulliste!A9</f>
        <v>8610080</v>
      </c>
      <c r="B9" s="73" t="n">
        <f aca="false">Modulliste!B9</f>
        <v>6</v>
      </c>
      <c r="C9" s="73" t="str">
        <f aca="false">Modulliste!C9</f>
        <v>MA2</v>
      </c>
      <c r="D9" s="74" t="s">
        <v>479</v>
      </c>
      <c r="E9" s="74" t="s">
        <v>479</v>
      </c>
    </row>
    <row r="10" customFormat="false" ht="18.15" hidden="false" customHeight="true" outlineLevel="0" collapsed="false">
      <c r="A10" s="73" t="n">
        <f aca="false">Modulliste!A10</f>
        <v>8610090</v>
      </c>
      <c r="B10" s="73" t="n">
        <f aca="false">Modulliste!B10</f>
        <v>7</v>
      </c>
      <c r="C10" s="73" t="str">
        <f aca="false">Modulliste!C10</f>
        <v>GE2</v>
      </c>
      <c r="D10" s="74" t="s">
        <v>479</v>
      </c>
      <c r="E10" s="74" t="s">
        <v>479</v>
      </c>
    </row>
    <row r="11" customFormat="false" ht="18.15" hidden="false" customHeight="true" outlineLevel="0" collapsed="false">
      <c r="A11" s="73" t="n">
        <f aca="false">Modulliste!A11</f>
        <v>8610100</v>
      </c>
      <c r="B11" s="73" t="str">
        <f aca="false">Modulliste!B11</f>
        <v>8.1</v>
      </c>
      <c r="C11" s="73" t="str">
        <f aca="false">Modulliste!C11</f>
        <v>IN2</v>
      </c>
      <c r="D11" s="74" t="s">
        <v>479</v>
      </c>
      <c r="E11" s="74" t="s">
        <v>479</v>
      </c>
    </row>
    <row r="12" customFormat="false" ht="18.15" hidden="false" customHeight="true" outlineLevel="0" collapsed="false">
      <c r="A12" s="73" t="n">
        <f aca="false">Modulliste!A12</f>
        <v>8610110</v>
      </c>
      <c r="B12" s="73" t="str">
        <f aca="false">Modulliste!B12</f>
        <v>8.2</v>
      </c>
      <c r="C12" s="73" t="str">
        <f aca="false">Modulliste!C12</f>
        <v>PIN2</v>
      </c>
      <c r="D12" s="74" t="s">
        <v>479</v>
      </c>
      <c r="E12" s="74" t="s">
        <v>479</v>
      </c>
    </row>
    <row r="13" customFormat="false" ht="18.15" hidden="false" customHeight="true" outlineLevel="0" collapsed="false">
      <c r="A13" s="73" t="n">
        <f aca="false">Modulliste!A13</f>
        <v>8610120</v>
      </c>
      <c r="B13" s="73" t="n">
        <f aca="false">Modulliste!B15</f>
        <v>10</v>
      </c>
      <c r="C13" s="73" t="str">
        <f aca="false">Modulliste!C15</f>
        <v>BE</v>
      </c>
      <c r="D13" s="74" t="s">
        <v>479</v>
      </c>
      <c r="E13" s="74" t="s">
        <v>479</v>
      </c>
    </row>
    <row r="14" customFormat="false" ht="18.15" hidden="false" customHeight="true" outlineLevel="0" collapsed="false">
      <c r="A14" s="73" t="n">
        <f aca="false">Modulliste!A14</f>
        <v>8610130</v>
      </c>
      <c r="B14" s="73" t="n">
        <f aca="false">Modulliste!B16</f>
        <v>11</v>
      </c>
      <c r="C14" s="73" t="str">
        <f aca="false">Modulliste!C16</f>
        <v>WTE</v>
      </c>
      <c r="D14" s="74" t="s">
        <v>479</v>
      </c>
      <c r="E14" s="74" t="s">
        <v>479</v>
      </c>
    </row>
    <row r="15" customFormat="false" ht="18.15" hidden="false" customHeight="true" outlineLevel="0" collapsed="false">
      <c r="A15" s="73" t="n">
        <f aca="false">Modulliste!A15</f>
        <v>8610140</v>
      </c>
      <c r="B15" s="73" t="n">
        <f aca="false">Modulliste!B16</f>
        <v>11</v>
      </c>
      <c r="C15" s="73" t="str">
        <f aca="false">Modulliste!C16</f>
        <v>WTE</v>
      </c>
      <c r="D15" s="74" t="s">
        <v>479</v>
      </c>
      <c r="E15" s="74" t="s">
        <v>479</v>
      </c>
    </row>
    <row r="16" customFormat="false" ht="18.15" hidden="false" customHeight="true" outlineLevel="0" collapsed="false">
      <c r="A16" s="73" t="n">
        <f aca="false">Modulliste!A16</f>
        <v>8610150</v>
      </c>
      <c r="B16" s="73" t="n">
        <f aca="false">Modulliste!B16</f>
        <v>11</v>
      </c>
      <c r="C16" s="73" t="str">
        <f aca="false">Modulliste!C16</f>
        <v>WTE</v>
      </c>
      <c r="D16" s="74" t="s">
        <v>479</v>
      </c>
      <c r="E16" s="74" t="s">
        <v>479</v>
      </c>
    </row>
    <row r="17" customFormat="false" ht="18.15" hidden="false" customHeight="true" outlineLevel="0" collapsed="false">
      <c r="A17" s="73" t="n">
        <f aca="false">Modulliste!A17</f>
        <v>8620010</v>
      </c>
      <c r="B17" s="73" t="n">
        <f aca="false">Modulliste!B18</f>
        <v>13</v>
      </c>
      <c r="C17" s="73" t="str">
        <f aca="false">Modulliste!C18</f>
        <v>SUS</v>
      </c>
      <c r="D17" s="74" t="s">
        <v>479</v>
      </c>
      <c r="E17" s="74" t="s">
        <v>479</v>
      </c>
    </row>
    <row r="18" customFormat="false" ht="18.15" hidden="false" customHeight="true" outlineLevel="0" collapsed="false">
      <c r="A18" s="73" t="n">
        <f aca="false">Modulliste!A18</f>
        <v>8620020</v>
      </c>
      <c r="B18" s="73" t="n">
        <f aca="false">Modulliste!B18</f>
        <v>13</v>
      </c>
      <c r="C18" s="73" t="str">
        <f aca="false">Modulliste!C18</f>
        <v>SUS</v>
      </c>
      <c r="D18" s="74" t="s">
        <v>479</v>
      </c>
      <c r="E18" s="74" t="s">
        <v>479</v>
      </c>
    </row>
    <row r="19" customFormat="false" ht="18.15" hidden="false" customHeight="true" outlineLevel="0" collapsed="false">
      <c r="A19" s="73" t="n">
        <f aca="false">Modulliste!A19</f>
        <v>8620030</v>
      </c>
      <c r="B19" s="73" t="str">
        <f aca="false">Modulliste!B20</f>
        <v>14.2</v>
      </c>
      <c r="C19" s="73" t="str">
        <f aca="false">Modulliste!C20</f>
        <v>PMT1</v>
      </c>
      <c r="D19" s="74" t="s">
        <v>479</v>
      </c>
      <c r="E19" s="74" t="s">
        <v>479</v>
      </c>
    </row>
    <row r="20" customFormat="false" ht="18.15" hidden="false" customHeight="true" outlineLevel="0" collapsed="false">
      <c r="A20" s="73" t="n">
        <f aca="false">Modulliste!A20</f>
        <v>8620040</v>
      </c>
      <c r="B20" s="73" t="str">
        <f aca="false">Modulliste!B20</f>
        <v>14.2</v>
      </c>
      <c r="C20" s="73" t="str">
        <f aca="false">Modulliste!C20</f>
        <v>PMT1</v>
      </c>
      <c r="D20" s="74" t="s">
        <v>479</v>
      </c>
      <c r="E20" s="74" t="s">
        <v>479</v>
      </c>
    </row>
    <row r="21" customFormat="false" ht="18.15" hidden="false" customHeight="true" outlineLevel="0" collapsed="false">
      <c r="A21" s="73" t="n">
        <f aca="false">Modulliste!A21</f>
        <v>8620050</v>
      </c>
      <c r="B21" s="73" t="str">
        <f aca="false">Modulliste!B22</f>
        <v>15.2</v>
      </c>
      <c r="C21" s="73" t="str">
        <f aca="false">Modulliste!C22</f>
        <v>PMC</v>
      </c>
      <c r="D21" s="74" t="s">
        <v>479</v>
      </c>
      <c r="E21" s="74" t="s">
        <v>479</v>
      </c>
    </row>
    <row r="22" customFormat="false" ht="18.15" hidden="false" customHeight="true" outlineLevel="0" collapsed="false">
      <c r="A22" s="73" t="n">
        <f aca="false">Modulliste!A22</f>
        <v>8620060</v>
      </c>
      <c r="B22" s="73" t="str">
        <f aca="false">Modulliste!B22</f>
        <v>15.2</v>
      </c>
      <c r="C22" s="73" t="str">
        <f aca="false">Modulliste!C22</f>
        <v>PMC</v>
      </c>
      <c r="D22" s="74" t="s">
        <v>479</v>
      </c>
      <c r="E22" s="74" t="s">
        <v>479</v>
      </c>
    </row>
    <row r="23" customFormat="false" ht="18.15" hidden="false" customHeight="true" outlineLevel="0" collapsed="false">
      <c r="A23" s="73" t="n">
        <f aca="false">Modulliste!A23</f>
        <v>8620070</v>
      </c>
      <c r="B23" s="73" t="str">
        <f aca="false">Modulliste!B24</f>
        <v>16.2</v>
      </c>
      <c r="C23" s="73" t="str">
        <f aca="false">Modulliste!C24</f>
        <v>PAD</v>
      </c>
      <c r="D23" s="74" t="s">
        <v>479</v>
      </c>
      <c r="E23" s="74" t="s">
        <v>479</v>
      </c>
    </row>
    <row r="24" customFormat="false" ht="18.15" hidden="false" customHeight="true" outlineLevel="0" collapsed="false">
      <c r="A24" s="73" t="n">
        <f aca="false">Modulliste!A24</f>
        <v>8620080</v>
      </c>
      <c r="B24" s="73" t="str">
        <f aca="false">Modulliste!B24</f>
        <v>16.2</v>
      </c>
      <c r="C24" s="73" t="str">
        <f aca="false">Modulliste!C24</f>
        <v>PAD</v>
      </c>
      <c r="D24" s="74" t="s">
        <v>479</v>
      </c>
      <c r="E24" s="74" t="s">
        <v>479</v>
      </c>
    </row>
  </sheetData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ColWidth="13.41796875" defaultRowHeight="13.2" zeroHeight="false" outlineLevelRow="0" outlineLevelCol="0"/>
  <cols>
    <col collapsed="false" customWidth="true" hidden="false" outlineLevel="0" max="1" min="1" style="15" width="18.66"/>
    <col collapsed="false" customWidth="true" hidden="false" outlineLevel="0" max="2" min="2" style="15" width="94"/>
    <col collapsed="false" customWidth="true" hidden="false" outlineLevel="0" max="3" min="3" style="15" width="28.89"/>
    <col collapsed="false" customWidth="true" hidden="false" outlineLevel="0" max="4" min="4" style="15" width="65.35"/>
    <col collapsed="false" customWidth="true" hidden="false" outlineLevel="0" max="5" min="5" style="15" width="6.56"/>
    <col collapsed="false" customWidth="true" hidden="false" outlineLevel="0" max="6" min="6" style="15" width="7.11"/>
    <col collapsed="false" customWidth="true" hidden="false" outlineLevel="0" max="7" min="7" style="15" width="10.45"/>
    <col collapsed="false" customWidth="true" hidden="false" outlineLevel="0" max="8" min="8" style="15" width="9.33"/>
    <col collapsed="false" customWidth="true" hidden="false" outlineLevel="0" max="9" min="9" style="15" width="10.99"/>
    <col collapsed="false" customWidth="true" hidden="false" outlineLevel="0" max="10" min="10" style="15" width="10.58"/>
    <col collapsed="false" customWidth="true" hidden="false" outlineLevel="0" max="11" min="11" style="15" width="8"/>
    <col collapsed="false" customWidth="true" hidden="false" outlineLevel="0" max="12" min="12" style="15" width="13.55"/>
    <col collapsed="false" customWidth="true" hidden="false" outlineLevel="0" max="13" min="13" style="15" width="15.11"/>
    <col collapsed="false" customWidth="true" hidden="false" outlineLevel="0" max="14" min="14" style="15" width="18.56"/>
    <col collapsed="false" customWidth="true" hidden="false" outlineLevel="0" max="15" min="15" style="15" width="14.35"/>
    <col collapsed="false" customWidth="true" hidden="false" outlineLevel="0" max="16" min="16" style="15" width="17.56"/>
    <col collapsed="false" customWidth="true" hidden="false" outlineLevel="0" max="257" min="17" style="15" width="11.45"/>
  </cols>
  <sheetData>
    <row r="1" customFormat="false" ht="17.4" hidden="false" customHeight="true" outlineLevel="0" collapsed="false">
      <c r="A1" s="75" t="s">
        <v>480</v>
      </c>
      <c r="B1" s="75" t="s">
        <v>481</v>
      </c>
      <c r="C1" s="75" t="s">
        <v>482</v>
      </c>
      <c r="D1" s="75" t="s">
        <v>483</v>
      </c>
    </row>
    <row r="2" customFormat="false" ht="17.4" hidden="false" customHeight="true" outlineLevel="0" collapsed="false">
      <c r="A2" s="76" t="s">
        <v>484</v>
      </c>
      <c r="B2" s="76" t="s">
        <v>485</v>
      </c>
      <c r="C2" s="76" t="s">
        <v>486</v>
      </c>
      <c r="D2" s="76"/>
    </row>
    <row r="3" customFormat="false" ht="17.4" hidden="false" customHeight="true" outlineLevel="0" collapsed="false">
      <c r="A3" s="76" t="s">
        <v>487</v>
      </c>
      <c r="B3" s="76" t="s">
        <v>488</v>
      </c>
      <c r="C3" s="76" t="s">
        <v>489</v>
      </c>
      <c r="D3" s="76" t="s">
        <v>490</v>
      </c>
    </row>
    <row r="4" customFormat="false" ht="17.4" hidden="false" customHeight="true" outlineLevel="0" collapsed="false">
      <c r="A4" s="76"/>
      <c r="B4" s="76" t="s">
        <v>491</v>
      </c>
      <c r="C4" s="76" t="s">
        <v>147</v>
      </c>
      <c r="D4" s="76" t="s">
        <v>492</v>
      </c>
    </row>
    <row r="5" customFormat="false" ht="17.4" hidden="false" customHeight="true" outlineLevel="0" collapsed="false">
      <c r="A5" s="76"/>
      <c r="B5" s="76" t="s">
        <v>493</v>
      </c>
      <c r="C5" s="76" t="s">
        <v>494</v>
      </c>
      <c r="D5" s="76"/>
    </row>
    <row r="6" customFormat="false" ht="17.4" hidden="false" customHeight="true" outlineLevel="0" collapsed="false">
      <c r="A6" s="75"/>
      <c r="B6" s="75"/>
      <c r="C6" s="75"/>
      <c r="D6" s="75"/>
    </row>
    <row r="7" customFormat="false" ht="17.4" hidden="false" customHeight="true" outlineLevel="0" collapsed="false">
      <c r="A7" s="76" t="s">
        <v>495</v>
      </c>
      <c r="B7" s="76" t="s">
        <v>496</v>
      </c>
      <c r="C7" s="76" t="s">
        <v>497</v>
      </c>
      <c r="D7" s="76"/>
    </row>
    <row r="8" customFormat="false" ht="14.25" hidden="false" customHeight="true" outlineLevel="0" collapsed="false">
      <c r="A8" s="77" t="s">
        <v>498</v>
      </c>
      <c r="B8" s="77" t="s">
        <v>499</v>
      </c>
      <c r="C8" s="76" t="s">
        <v>500</v>
      </c>
      <c r="D8" s="77" t="s">
        <v>501</v>
      </c>
      <c r="E8" s="61"/>
      <c r="F8" s="61"/>
      <c r="G8" s="78"/>
      <c r="H8" s="78"/>
      <c r="I8" s="61"/>
      <c r="J8" s="79"/>
      <c r="K8" s="79"/>
      <c r="L8" s="80"/>
      <c r="N8" s="61"/>
      <c r="O8" s="78"/>
      <c r="P8" s="6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customFormat="false" ht="14.25" hidden="false" customHeight="true" outlineLevel="0" collapsed="false">
      <c r="A9" s="77"/>
      <c r="B9" s="77"/>
      <c r="C9" s="77"/>
      <c r="D9" s="77"/>
      <c r="E9" s="61"/>
      <c r="F9" s="61"/>
      <c r="G9" s="78"/>
      <c r="H9" s="78"/>
      <c r="I9" s="61"/>
      <c r="J9" s="79"/>
      <c r="K9" s="79"/>
      <c r="L9" s="80"/>
      <c r="N9" s="61"/>
      <c r="O9" s="78"/>
      <c r="P9" s="61"/>
      <c r="Q9" s="81"/>
      <c r="R9" s="81"/>
      <c r="S9" s="81"/>
      <c r="T9" s="81"/>
      <c r="U9" s="81"/>
      <c r="V9" s="81"/>
      <c r="W9" s="81"/>
      <c r="X9" s="81"/>
      <c r="Y9" s="81"/>
      <c r="Z9" s="81"/>
    </row>
    <row r="10" customFormat="false" ht="14.25" hidden="false" customHeight="true" outlineLevel="0" collapsed="false">
      <c r="A10" s="77" t="s">
        <v>502</v>
      </c>
      <c r="B10" s="77" t="s">
        <v>499</v>
      </c>
      <c r="C10" s="77" t="s">
        <v>503</v>
      </c>
      <c r="D10" s="77" t="s">
        <v>504</v>
      </c>
      <c r="E10" s="61"/>
      <c r="F10" s="61"/>
      <c r="G10" s="78"/>
      <c r="H10" s="78"/>
      <c r="I10" s="61"/>
      <c r="J10" s="79"/>
      <c r="K10" s="79"/>
      <c r="L10" s="80"/>
      <c r="N10" s="61"/>
      <c r="O10" s="78"/>
      <c r="P10" s="61"/>
      <c r="Q10" s="81"/>
      <c r="R10" s="81"/>
      <c r="S10" s="81"/>
      <c r="T10" s="81"/>
      <c r="U10" s="81"/>
      <c r="V10" s="81"/>
      <c r="W10" s="81"/>
      <c r="X10" s="81"/>
      <c r="Y10" s="81"/>
      <c r="Z10" s="81"/>
    </row>
    <row r="11" customFormat="false" ht="14.25" hidden="false" customHeight="true" outlineLevel="0" collapsed="false">
      <c r="A11" s="77"/>
      <c r="B11" s="77"/>
      <c r="C11" s="77"/>
      <c r="D11" s="77"/>
      <c r="E11" s="61"/>
      <c r="F11" s="61"/>
      <c r="G11" s="78"/>
      <c r="H11" s="78"/>
      <c r="I11" s="61"/>
      <c r="J11" s="79"/>
      <c r="K11" s="79"/>
      <c r="L11" s="80"/>
      <c r="N11" s="61"/>
      <c r="O11" s="78"/>
      <c r="P11" s="61"/>
      <c r="Q11" s="81"/>
      <c r="R11" s="81"/>
      <c r="S11" s="81"/>
      <c r="T11" s="81"/>
      <c r="U11" s="81"/>
      <c r="V11" s="81"/>
      <c r="W11" s="81"/>
      <c r="X11" s="81"/>
      <c r="Y11" s="81"/>
      <c r="Z11" s="81"/>
    </row>
    <row r="12" s="81" customFormat="true" ht="17.4" hidden="false" customHeight="true" outlineLevel="0" collapsed="false">
      <c r="A12" s="76" t="s">
        <v>505</v>
      </c>
      <c r="B12" s="76" t="s">
        <v>506</v>
      </c>
      <c r="C12" s="76" t="s">
        <v>347</v>
      </c>
      <c r="D12" s="76"/>
    </row>
    <row r="13" s="81" customFormat="true" ht="17.4" hidden="false" customHeight="true" outlineLevel="0" collapsed="false">
      <c r="A13" s="76"/>
      <c r="B13" s="76"/>
      <c r="C13" s="76"/>
      <c r="D13" s="76"/>
    </row>
    <row r="14" s="81" customFormat="true" ht="14.25" hidden="false" customHeight="true" outlineLevel="0" collapsed="false">
      <c r="A14" s="77" t="s">
        <v>507</v>
      </c>
      <c r="B14" s="76" t="s">
        <v>508</v>
      </c>
      <c r="C14" s="77"/>
      <c r="D14" s="76"/>
      <c r="E14" s="61"/>
      <c r="F14" s="61"/>
      <c r="G14" s="61"/>
      <c r="H14" s="61"/>
      <c r="I14" s="61"/>
      <c r="J14" s="61"/>
      <c r="K14" s="61"/>
      <c r="L14" s="82"/>
      <c r="N14" s="61"/>
      <c r="O14" s="61"/>
      <c r="P14" s="61"/>
    </row>
    <row r="15" customFormat="false" ht="14.25" hidden="false" customHeight="true" outlineLevel="0" collapsed="false">
      <c r="A15" s="77"/>
      <c r="B15" s="76" t="s">
        <v>509</v>
      </c>
      <c r="C15" s="83" t="s">
        <v>510</v>
      </c>
      <c r="D15" s="83"/>
      <c r="E15" s="84"/>
      <c r="F15" s="84"/>
      <c r="G15" s="84"/>
      <c r="H15" s="84"/>
      <c r="I15" s="84"/>
      <c r="J15" s="84"/>
      <c r="K15" s="84"/>
      <c r="L15" s="84"/>
      <c r="N15" s="61"/>
      <c r="O15" s="61"/>
      <c r="P15" s="61"/>
      <c r="Q15" s="61"/>
      <c r="R15" s="61"/>
      <c r="S15" s="81"/>
      <c r="T15" s="81"/>
      <c r="U15" s="81"/>
      <c r="V15" s="81"/>
      <c r="W15" s="81"/>
      <c r="X15" s="81"/>
      <c r="Y15" s="81"/>
      <c r="Z15" s="81"/>
    </row>
    <row r="16" customFormat="false" ht="14.25" hidden="false" customHeight="true" outlineLevel="0" collapsed="false">
      <c r="A16" s="76"/>
      <c r="B16" s="76"/>
      <c r="C16" s="83"/>
      <c r="D16" s="83"/>
      <c r="E16" s="85"/>
      <c r="F16" s="85"/>
      <c r="G16" s="85"/>
      <c r="H16" s="85"/>
      <c r="I16" s="85"/>
      <c r="J16" s="85"/>
      <c r="K16" s="85"/>
      <c r="L16" s="85"/>
      <c r="N16" s="65"/>
      <c r="O16" s="65"/>
      <c r="P16" s="65"/>
      <c r="Q16" s="61"/>
      <c r="R16" s="61"/>
      <c r="S16" s="81"/>
      <c r="T16" s="81"/>
      <c r="U16" s="81"/>
      <c r="V16" s="81"/>
      <c r="W16" s="81"/>
      <c r="X16" s="81"/>
      <c r="Y16" s="81"/>
      <c r="Z16" s="81"/>
    </row>
    <row r="17" customFormat="false" ht="14.25" hidden="false" customHeight="true" outlineLevel="0" collapsed="false">
      <c r="A17" s="76"/>
      <c r="B17" s="76" t="s">
        <v>511</v>
      </c>
      <c r="C17" s="83"/>
      <c r="D17" s="83"/>
      <c r="E17" s="85"/>
      <c r="F17" s="85"/>
      <c r="G17" s="85"/>
      <c r="H17" s="85"/>
      <c r="I17" s="85"/>
      <c r="J17" s="85"/>
      <c r="K17" s="85"/>
      <c r="L17" s="85"/>
      <c r="N17" s="65"/>
      <c r="O17" s="65"/>
      <c r="P17" s="65"/>
      <c r="Q17" s="61"/>
      <c r="R17" s="61"/>
      <c r="S17" s="81"/>
      <c r="T17" s="81"/>
      <c r="U17" s="81"/>
      <c r="V17" s="81"/>
      <c r="W17" s="81"/>
      <c r="X17" s="81"/>
      <c r="Y17" s="81"/>
      <c r="Z17" s="81"/>
    </row>
    <row r="18" customFormat="false" ht="14.25" hidden="false" customHeight="true" outlineLevel="0" collapsed="false">
      <c r="A18" s="76"/>
      <c r="B18" s="76" t="s">
        <v>512</v>
      </c>
      <c r="C18" s="83" t="s">
        <v>513</v>
      </c>
      <c r="D18" s="83"/>
      <c r="E18" s="85"/>
      <c r="F18" s="85"/>
      <c r="G18" s="85"/>
      <c r="H18" s="85"/>
      <c r="I18" s="85"/>
      <c r="J18" s="85"/>
      <c r="K18" s="85"/>
      <c r="L18" s="85"/>
      <c r="N18" s="65"/>
      <c r="O18" s="65"/>
      <c r="P18" s="65"/>
      <c r="Q18" s="61"/>
      <c r="R18" s="61"/>
      <c r="S18" s="81"/>
      <c r="T18" s="81"/>
      <c r="U18" s="81"/>
      <c r="V18" s="81"/>
      <c r="W18" s="81"/>
      <c r="X18" s="81"/>
      <c r="Y18" s="81"/>
      <c r="Z18" s="81"/>
    </row>
    <row r="19" s="81" customFormat="true" ht="14.25" hidden="false" customHeight="true" outlineLevel="0" collapsed="false">
      <c r="A19" s="77"/>
      <c r="B19" s="77"/>
      <c r="C19" s="77"/>
      <c r="D19" s="77"/>
      <c r="E19" s="61"/>
      <c r="F19" s="61"/>
      <c r="G19" s="61"/>
      <c r="H19" s="61"/>
      <c r="I19" s="61"/>
      <c r="J19" s="61"/>
      <c r="K19" s="82"/>
      <c r="N19" s="61"/>
      <c r="O19" s="61"/>
      <c r="P19" s="61"/>
    </row>
    <row r="20" customFormat="false" ht="17.4" hidden="false" customHeight="true" outlineLevel="0" collapsed="false">
      <c r="A20" s="76"/>
      <c r="B20" s="76" t="s">
        <v>514</v>
      </c>
      <c r="C20" s="76"/>
      <c r="D20" s="76"/>
    </row>
    <row r="21" customFormat="false" ht="17.4" hidden="false" customHeight="true" outlineLevel="0" collapsed="false">
      <c r="A21" s="76"/>
      <c r="B21" s="76" t="s">
        <v>515</v>
      </c>
      <c r="C21" s="76" t="s">
        <v>516</v>
      </c>
      <c r="D21" s="76" t="s">
        <v>517</v>
      </c>
    </row>
    <row r="22" customFormat="false" ht="17.4" hidden="false" customHeight="true" outlineLevel="0" collapsed="false">
      <c r="A22" s="76"/>
      <c r="B22" s="76"/>
      <c r="C22" s="76"/>
      <c r="D22" s="76" t="s">
        <v>518</v>
      </c>
    </row>
    <row r="23" customFormat="false" ht="17.4" hidden="false" customHeight="true" outlineLevel="0" collapsed="false">
      <c r="A23" s="76"/>
      <c r="B23" s="76"/>
      <c r="C23" s="76"/>
      <c r="D23" s="76" t="s">
        <v>519</v>
      </c>
    </row>
    <row r="24" customFormat="false" ht="17.4" hidden="false" customHeight="true" outlineLevel="0" collapsed="false">
      <c r="A24" s="76"/>
      <c r="B24" s="76"/>
      <c r="C24" s="76"/>
      <c r="D24" s="76"/>
    </row>
    <row r="25" s="81" customFormat="true" ht="17.4" hidden="false" customHeight="true" outlineLevel="0" collapsed="false">
      <c r="A25" s="77" t="s">
        <v>520</v>
      </c>
      <c r="B25" s="76" t="s">
        <v>521</v>
      </c>
      <c r="C25" s="76"/>
      <c r="D25" s="76"/>
    </row>
    <row r="26" s="81" customFormat="true" ht="17.4" hidden="false" customHeight="true" outlineLevel="0" collapsed="false">
      <c r="A26" s="76"/>
      <c r="B26" s="76" t="s">
        <v>509</v>
      </c>
      <c r="C26" s="76" t="s">
        <v>510</v>
      </c>
      <c r="D26" s="76"/>
    </row>
    <row r="27" s="81" customFormat="true" ht="17.4" hidden="false" customHeight="true" outlineLevel="0" collapsed="false">
      <c r="A27" s="76"/>
      <c r="B27" s="76"/>
      <c r="C27" s="76"/>
      <c r="D27" s="76"/>
    </row>
    <row r="28" s="81" customFormat="true" ht="17.4" hidden="false" customHeight="true" outlineLevel="0" collapsed="false">
      <c r="A28" s="76"/>
      <c r="B28" s="76" t="s">
        <v>522</v>
      </c>
      <c r="C28" s="76"/>
      <c r="D28" s="76"/>
    </row>
    <row r="29" s="81" customFormat="true" ht="17.4" hidden="false" customHeight="true" outlineLevel="0" collapsed="false">
      <c r="A29" s="76"/>
      <c r="B29" s="76" t="s">
        <v>512</v>
      </c>
      <c r="C29" s="83" t="s">
        <v>513</v>
      </c>
      <c r="D29" s="76"/>
    </row>
    <row r="30" s="81" customFormat="true" ht="17.4" hidden="false" customHeight="true" outlineLevel="0" collapsed="false">
      <c r="A30" s="76"/>
      <c r="B30" s="77"/>
      <c r="C30" s="76"/>
      <c r="D30" s="76"/>
    </row>
    <row r="31" s="81" customFormat="true" ht="17.4" hidden="false" customHeight="true" outlineLevel="0" collapsed="false">
      <c r="A31" s="76"/>
      <c r="B31" s="76" t="s">
        <v>523</v>
      </c>
      <c r="C31" s="76"/>
      <c r="D31" s="76"/>
    </row>
    <row r="32" s="81" customFormat="true" ht="17.4" hidden="false" customHeight="true" outlineLevel="0" collapsed="false">
      <c r="A32" s="76"/>
      <c r="B32" s="76" t="s">
        <v>515</v>
      </c>
      <c r="C32" s="76" t="s">
        <v>524</v>
      </c>
      <c r="D32" s="76" t="s">
        <v>517</v>
      </c>
    </row>
    <row r="33" s="81" customFormat="true" ht="17.4" hidden="false" customHeight="true" outlineLevel="0" collapsed="false">
      <c r="A33" s="76"/>
      <c r="B33" s="76"/>
      <c r="C33" s="76"/>
      <c r="D33" s="76" t="s">
        <v>518</v>
      </c>
    </row>
    <row r="34" s="81" customFormat="true" ht="17.4" hidden="false" customHeight="true" outlineLevel="0" collapsed="false">
      <c r="A34" s="76"/>
      <c r="B34" s="76"/>
      <c r="C34" s="76"/>
      <c r="D34" s="76" t="s">
        <v>519</v>
      </c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15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2019-09-06T12:11:20Z</dcterms:created>
  <dc:creator>Rainer Löschel</dc:creator>
  <dc:description/>
  <dc:language>de-DE</dc:language>
  <cp:lastModifiedBy/>
  <dcterms:modified xsi:type="dcterms:W3CDTF">2024-03-19T13:03:13Z</dcterms:modified>
  <cp:revision>332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